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80" windowHeight="11760" activeTab="2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9" r:id="rId15"/>
    <sheet name="6-3" sheetId="18" r:id="rId16"/>
    <sheet name="6-4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6">'3'!$A$1:$H$19</definedName>
    <definedName name="_xlnm.Print_Area" localSheetId="0">封面!$A$1:$A$9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H6" i="9"/>
  <c r="F31" i="8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7"/>
  <c r="G7"/>
  <c r="F7"/>
  <c r="H35" i="6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G20" i="3"/>
  <c r="G19"/>
  <c r="G18"/>
  <c r="G17"/>
  <c r="G16"/>
  <c r="G15"/>
  <c r="G14"/>
  <c r="G13"/>
  <c r="G12"/>
  <c r="G11"/>
  <c r="G10"/>
  <c r="G9"/>
  <c r="I7"/>
  <c r="G7"/>
</calcChain>
</file>

<file path=xl/sharedStrings.xml><?xml version="1.0" encoding="utf-8"?>
<sst xmlns="http://schemas.openxmlformats.org/spreadsheetml/2006/main" count="760" uniqueCount="300">
  <si>
    <t>四川省攀枝花市人民检察院</t>
  </si>
  <si>
    <t>2023年单位预算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</si>
  <si>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</si>
  <si>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</si>
  <si>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</si>
  <si>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</si>
  <si>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</si>
  <si>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</si>
  <si>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</si>
  <si>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</si>
  <si>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</si>
  <si>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</si>
  <si>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</si>
  <si>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</si>
  <si>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</si>
  <si>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</si>
  <si>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</si>
  <si>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</si>
  <si>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</si>
  <si>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</si>
  <si>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</si>
  <si>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</si>
  <si>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</si>
  <si>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</si>
  <si>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</si>
  <si>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</si>
  <si>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</si>
  <si>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</si>
  <si>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</si>
  <si>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</si>
  <si>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</si>
  <si>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</si>
  <si>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</si>
  <si>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</si>
  <si>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</si>
  <si>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</si>
  <si>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</si>
  <si>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</si>
  <si>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</si>
  <si>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</si>
  <si>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</si>
  <si>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</si>
  <si>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</si>
  <si>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</si>
  <si>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</si>
  <si>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</si>
  <si>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</si>
  <si>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</si>
  <si>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</si>
  <si>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</si>
  <si>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</si>
  <si>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</si>
  <si>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</si>
  <si>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</si>
  <si>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</si>
  <si>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</si>
  <si>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</si>
  <si>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</si>
  <si>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</si>
  <si>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</si>
  <si>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</si>
  <si>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</si>
  <si>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</si>
  <si>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</si>
  <si>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</si>
  <si>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</si>
  <si>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</si>
  <si>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</si>
  <si>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</si>
  <si>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</si>
  <si>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</si>
  <si>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</si>
  <si>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</si>
  <si>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</si>
  <si>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</si>
  <si>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</si>
  <si>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</si>
  <si>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05</t>
  </si>
  <si>
    <t>派驻派出机构</t>
  </si>
  <si>
    <t>04</t>
  </si>
  <si>
    <t>01</t>
  </si>
  <si>
    <t>行政运行</t>
  </si>
  <si>
    <t>02</t>
  </si>
  <si>
    <t>一般行政管理事务</t>
  </si>
  <si>
    <t>99</t>
  </si>
  <si>
    <t>其他检察支出</t>
  </si>
  <si>
    <t>行政单位离退休</t>
  </si>
  <si>
    <t>机关事业单位基本养老保险缴费</t>
  </si>
  <si>
    <t>06</t>
  </si>
  <si>
    <t>机关事业单位职业年金缴费支出</t>
  </si>
  <si>
    <t>08</t>
  </si>
  <si>
    <t>死亡抚恤</t>
  </si>
  <si>
    <t>11</t>
  </si>
  <si>
    <t>行政单位医疗</t>
  </si>
  <si>
    <t>03</t>
  </si>
  <si>
    <t>公务员医疗补助</t>
  </si>
  <si>
    <t>其他行政事业单位医疗支出</t>
  </si>
  <si>
    <t>住房公积金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</si>
  <si>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</si>
  <si>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</si>
  <si>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</si>
  <si>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</si>
  <si>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</si>
  <si>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</si>
  <si>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</si>
  <si>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</si>
  <si>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</si>
  <si>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</si>
  <si>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</si>
  <si>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</si>
  <si>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</si>
  <si>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</si>
  <si>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</si>
  <si>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</si>
  <si>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</si>
  <si>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</si>
  <si>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</si>
  <si>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</si>
  <si>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</si>
  <si>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</si>
  <si>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</si>
  <si>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</si>
  <si>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</si>
  <si>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</si>
  <si>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</si>
  <si>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</si>
  <si>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</si>
  <si>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</si>
  <si>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</si>
  <si>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</si>
  <si>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</si>
  <si>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</si>
  <si>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</si>
  <si>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</si>
  <si>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</si>
  <si>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</si>
  <si>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</si>
  <si>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</si>
  <si>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</si>
  <si>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</si>
  <si>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</si>
  <si>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</si>
  <si>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</si>
  <si>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</si>
  <si>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</si>
  <si>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</si>
  <si>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</si>
  <si>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</si>
  <si>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</si>
  <si>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</si>
  <si>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</si>
  <si>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</si>
  <si>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</si>
  <si>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</si>
  <si>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</si>
  <si>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</si>
  <si>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</si>
  <si>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奖金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</si>
  <si>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</si>
  <si>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</si>
  <si>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</si>
  <si>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</si>
  <si>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</si>
  <si>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</si>
  <si>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</si>
  <si>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</si>
  <si>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</si>
  <si>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电费</t>
  </si>
  <si>
    <t>07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</si>
  <si>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</si>
  <si>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</si>
  <si>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</si>
  <si>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</si>
  <si>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</si>
  <si>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</si>
  <si>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</si>
  <si>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</si>
  <si>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</si>
  <si>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</si>
  <si>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</si>
  <si>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</si>
  <si>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其他商品服务支出</t>
  </si>
  <si>
    <t>离休费</t>
  </si>
  <si>
    <t>退休费</t>
  </si>
  <si>
    <t>生活补助</t>
  </si>
  <si>
    <t>医疗费补助</t>
  </si>
  <si>
    <t>09</t>
  </si>
  <si>
    <t>物业管理费</t>
  </si>
  <si>
    <t>16</t>
  </si>
  <si>
    <t>培训费</t>
  </si>
  <si>
    <t>维修（护）费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</si>
  <si>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</si>
  <si>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</si>
  <si>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</si>
  <si>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</si>
  <si>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</si>
  <si>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</si>
  <si>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</si>
  <si>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</si>
  <si>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</si>
  <si>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</si>
  <si>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</si>
  <si>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公诉业务竞赛培训费</t>
  </si>
  <si>
    <t>司法救助经费</t>
  </si>
  <si>
    <t>信息系统维护费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</si>
  <si>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</si>
  <si>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</si>
  <si>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</si>
  <si>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</si>
  <si>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</si>
  <si>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</si>
  <si>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</si>
  <si>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</si>
  <si>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</si>
  <si>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</si>
  <si>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</si>
  <si>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功能科目名称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</si>
  <si>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</si>
  <si>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</si>
  <si>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</si>
  <si>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</si>
  <si>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</si>
  <si>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</si>
  <si>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t>表6-1</t>
  </si>
  <si>
    <t>单位预算项目绩效目标表（2023年度）</t>
  </si>
  <si>
    <t>(2023年度)</t>
  </si>
  <si>
    <t>公诉业务竞赛培训经费</t>
  </si>
  <si>
    <t>部门（单位）</t>
  </si>
  <si>
    <t>攀枝花市人民检察院</t>
  </si>
  <si>
    <t>项目资金
（万元）</t>
  </si>
  <si>
    <t>年度资金总额</t>
  </si>
  <si>
    <t>财政拨款</t>
  </si>
  <si>
    <t>其他资金</t>
  </si>
  <si>
    <t>总体目标</t>
  </si>
  <si>
    <t>开展全市检察机关刑检业务培训、捕诉实训、听庭评议、业务竞赛各1次，提高全市检察机关公务业务水平，促进检察事业长足发展。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</si>
  <si>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</si>
  <si>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</si>
  <si>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</si>
  <si>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</si>
  <si>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</si>
  <si>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</si>
  <si>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</si>
  <si>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业务培训、业务竞赛次数</t>
  </si>
  <si>
    <t>1次</t>
  </si>
  <si>
    <t>质量指标</t>
  </si>
  <si>
    <t>提升办案参赛能力</t>
  </si>
  <si>
    <t>优</t>
  </si>
  <si>
    <t>时效指标</t>
  </si>
  <si>
    <t>完成时限</t>
  </si>
  <si>
    <t>2023年底前</t>
  </si>
  <si>
    <t>成本指标</t>
  </si>
  <si>
    <t>培训竞赛成本</t>
  </si>
  <si>
    <t>9万元</t>
  </si>
  <si>
    <t>项目效益</t>
  </si>
  <si>
    <t>社会效益指标</t>
  </si>
  <si>
    <t>促进社会稳定</t>
  </si>
  <si>
    <t>明显</t>
  </si>
  <si>
    <t>满意度指标</t>
  </si>
  <si>
    <t>服务对象满意度指标</t>
  </si>
  <si>
    <t>社会公众满意度</t>
  </si>
  <si>
    <t>85%以上</t>
  </si>
  <si>
    <t>表6-2</t>
  </si>
  <si>
    <t>司法救助</t>
  </si>
  <si>
    <t>彰显司法温情，维护社会稳定。</t>
  </si>
  <si>
    <t>产出指标</t>
  </si>
  <si>
    <t>国家司法预计救助人数（人）</t>
  </si>
  <si>
    <t>5人</t>
  </si>
  <si>
    <t>救助质量</t>
  </si>
  <si>
    <t>要求救助对象程序合理合法，救助金及时到位。</t>
  </si>
  <si>
    <t>司法救助金</t>
  </si>
  <si>
    <t>5万元</t>
  </si>
  <si>
    <t>效益指标</t>
  </si>
  <si>
    <t>体现公平正义、彰显司法温情，维护社会稳定。</t>
  </si>
  <si>
    <t>救助对象满意度</t>
  </si>
  <si>
    <t>抽样调查达到85%及以上</t>
  </si>
  <si>
    <t>表6-3</t>
  </si>
  <si>
    <t>提供日常维护，保障信息系统稳定运行和数据安全。</t>
  </si>
  <si>
    <t>服务人员数量</t>
  </si>
  <si>
    <t>113人</t>
  </si>
  <si>
    <t>服务质量</t>
  </si>
  <si>
    <t>优良</t>
  </si>
  <si>
    <t>服务时效</t>
  </si>
  <si>
    <t>成本控制</t>
  </si>
  <si>
    <t>小于等于8.9万</t>
  </si>
  <si>
    <t>保障办公场所卫生及安全</t>
  </si>
  <si>
    <t>保障范围的服务对象满意度</t>
  </si>
  <si>
    <t>抽样调查达到90%及以上</t>
  </si>
  <si>
    <t>表14-4</t>
  </si>
  <si>
    <t>部门（单位）预算项目支出绩效目标表</t>
  </si>
  <si>
    <t>表6-4</t>
  </si>
  <si>
    <t>系统维护次数</t>
  </si>
  <si>
    <t>大于等于10次</t>
  </si>
  <si>
    <t>系统平台运维完好率</t>
  </si>
  <si>
    <t>95%以上</t>
  </si>
  <si>
    <t>项目完成及时性</t>
  </si>
  <si>
    <t>2023年底前。</t>
  </si>
  <si>
    <t>小于50万元</t>
  </si>
  <si>
    <t>保障全院信息系统优化，提高办案办公效率</t>
  </si>
  <si>
    <t>服务对象满意度</t>
  </si>
  <si>
    <t>2023年   02月  03 日</t>
    <phoneticPr fontId="22" type="noConversion"/>
  </si>
</sst>
</file>

<file path=xl/styles.xml><?xml version="1.0" encoding="utf-8"?>
<styleSheet xmlns="http://schemas.openxmlformats.org/spreadsheetml/2006/main">
  <numFmts count="2">
    <numFmt numFmtId="178" formatCode="yyyy&quot;年&quot;mm&quot;月&quot;dd&quot;日&quot;"/>
    <numFmt numFmtId="179" formatCode="#,##0.0"/>
  </numFmts>
  <fonts count="23">
    <font>
      <sz val="11"/>
      <color indexed="8"/>
      <name val="宋体"/>
      <charset val="1"/>
      <scheme val="minor"/>
    </font>
    <font>
      <sz val="9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family val="1"/>
    </font>
    <font>
      <sz val="12"/>
      <name val="方正黑体简体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宋体"/>
      <family val="3"/>
      <charset val="134"/>
      <scheme val="minor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b/>
      <sz val="22"/>
      <name val="楷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>
      <alignment vertical="center"/>
    </xf>
    <xf numFmtId="0" fontId="19" fillId="0" borderId="0"/>
  </cellStyleXfs>
  <cellXfs count="16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1" fillId="0" borderId="18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 wrapText="1"/>
    </xf>
    <xf numFmtId="0" fontId="11" fillId="0" borderId="18" xfId="0" applyFont="1" applyFill="1" applyBorder="1">
      <alignment vertical="center"/>
    </xf>
    <xf numFmtId="4" fontId="10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9" xfId="0" applyFont="1" applyFill="1" applyBorder="1">
      <alignment vertical="center"/>
    </xf>
    <xf numFmtId="0" fontId="1" fillId="0" borderId="1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20" xfId="0" applyFont="1" applyFill="1" applyBorder="1">
      <alignment vertical="center"/>
    </xf>
    <xf numFmtId="0" fontId="1" fillId="0" borderId="20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>
      <alignment vertical="center"/>
    </xf>
    <xf numFmtId="4" fontId="4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1" fillId="0" borderId="18" xfId="0" applyFont="1" applyBorder="1">
      <alignment vertical="center"/>
    </xf>
    <xf numFmtId="0" fontId="0" fillId="0" borderId="4" xfId="0" applyFont="1" applyBorder="1">
      <alignment vertical="center"/>
    </xf>
    <xf numFmtId="0" fontId="12" fillId="0" borderId="20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left" vertical="center"/>
    </xf>
    <xf numFmtId="49" fontId="14" fillId="0" borderId="4" xfId="0" applyNumberFormat="1" applyFont="1" applyFill="1" applyBorder="1" applyAlignment="1" applyProtection="1">
      <alignment vertical="center" wrapText="1"/>
    </xf>
    <xf numFmtId="0" fontId="0" fillId="0" borderId="4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20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18" xfId="0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2" fillId="0" borderId="18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center" wrapText="1"/>
    </xf>
    <xf numFmtId="0" fontId="1" fillId="0" borderId="21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178" fontId="9" fillId="0" borderId="0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18" xfId="0" applyFont="1" applyFill="1" applyBorder="1">
      <alignment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right" vertical="center"/>
    </xf>
    <xf numFmtId="0" fontId="0" fillId="0" borderId="15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3" fontId="5" fillId="0" borderId="4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0" fontId="5" fillId="0" borderId="16" xfId="0" applyNumberFormat="1" applyFont="1" applyFill="1" applyBorder="1" applyAlignment="1" applyProtection="1">
      <alignment horizontal="left" vertical="center"/>
    </xf>
    <xf numFmtId="0" fontId="5" fillId="0" borderId="17" xfId="0" applyNumberFormat="1" applyFont="1" applyFill="1" applyBorder="1" applyAlignment="1" applyProtection="1">
      <alignment horizontal="left" vertical="center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49" fontId="5" fillId="0" borderId="9" xfId="0" applyNumberFormat="1" applyFont="1" applyFill="1" applyBorder="1" applyAlignment="1" applyProtection="1">
      <alignment horizontal="left" vertical="center" wrapText="1"/>
    </xf>
    <xf numFmtId="49" fontId="5" fillId="0" borderId="10" xfId="0" applyNumberFormat="1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49" fontId="5" fillId="0" borderId="5" xfId="0" applyNumberFormat="1" applyFont="1" applyFill="1" applyBorder="1" applyAlignment="1" applyProtection="1">
      <alignment horizontal="left" vertical="center"/>
    </xf>
    <xf numFmtId="49" fontId="5" fillId="0" borderId="12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179" fontId="5" fillId="0" borderId="4" xfId="0" applyNumberFormat="1" applyFont="1" applyFill="1" applyBorder="1" applyAlignment="1" applyProtection="1">
      <alignment horizontal="left" vertical="center"/>
    </xf>
    <xf numFmtId="0" fontId="0" fillId="0" borderId="14" xfId="0" applyFont="1" applyBorder="1" applyAlignment="1">
      <alignment vertical="center"/>
    </xf>
    <xf numFmtId="0" fontId="5" fillId="0" borderId="10" xfId="0" applyNumberFormat="1" applyFont="1" applyFill="1" applyBorder="1" applyAlignment="1" applyProtection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3&#39044;&#31639;&#20844;&#24320;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3&#39044;&#31639;&#20844;&#24320;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3&#39044;&#31639;&#20844;&#24320;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3&#39044;&#31639;&#20844;&#24320;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3&#39044;&#31639;&#20844;&#24320;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3"/>
  <sheetViews>
    <sheetView workbookViewId="0">
      <selection sqref="A1:A12"/>
    </sheetView>
  </sheetViews>
  <sheetFormatPr defaultColWidth="9" defaultRowHeight="14.25"/>
  <cols>
    <col min="1" max="1" width="123.125" style="94" customWidth="1"/>
    <col min="2" max="16384" width="9" style="94"/>
  </cols>
  <sheetData>
    <row r="1" spans="1:1" ht="102" customHeight="1">
      <c r="A1" s="159" t="s">
        <v>0</v>
      </c>
    </row>
    <row r="2" spans="1:1" ht="72" customHeight="1">
      <c r="A2" s="95" t="s">
        <v>1</v>
      </c>
    </row>
    <row r="3" spans="1:1" ht="20.25">
      <c r="A3" s="96" t="s">
        <v>299</v>
      </c>
    </row>
  </sheetData>
  <phoneticPr fontId="22" type="noConversion"/>
  <printOptions horizontalCentered="1"/>
  <pageMargins left="0.59027777777777801" right="0.59027777777777801" top="3.5430555555555601" bottom="0.78680555555555598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41"/>
  <sheetViews>
    <sheetView workbookViewId="0">
      <pane ySplit="5" topLeftCell="A6" activePane="bottomLeft" state="frozen"/>
      <selection activeCell="G8" sqref="G8"/>
      <selection pane="bottomLeft" activeCell="G8" sqref="G8"/>
    </sheetView>
  </sheetViews>
  <sheetFormatPr defaultColWidth="10" defaultRowHeight="13.5"/>
  <cols>
    <col min="1" max="1" width="1.5" style="14" customWidth="1"/>
    <col min="2" max="2" width="40.625" style="14" customWidth="1"/>
    <col min="3" max="3" width="15.625" style="14" customWidth="1"/>
    <col min="4" max="4" width="40.625" style="14" customWidth="1"/>
    <col min="5" max="5" width="15.625" style="14" customWidth="1"/>
    <col min="6" max="6" width="1.5" style="14" customWidth="1"/>
    <col min="7" max="11" width="9.75" style="14" customWidth="1"/>
    <col min="12" max="16384" width="10" style="14"/>
  </cols>
  <sheetData>
    <row r="1" spans="1:6" s="83" customFormat="1" ht="24.95" customHeight="1">
      <c r="A1" s="16"/>
      <c r="B1" s="16"/>
      <c r="C1" s="84"/>
      <c r="D1" s="16"/>
      <c r="E1" s="85" t="s">
        <v>2</v>
      </c>
      <c r="F1" s="86" t="s">
        <v>3</v>
      </c>
    </row>
    <row r="2" spans="1:6" ht="22.9" customHeight="1">
      <c r="A2" s="69"/>
      <c r="B2" s="97" t="s">
        <v>4</v>
      </c>
      <c r="C2" s="97"/>
      <c r="D2" s="97"/>
      <c r="E2" s="97"/>
      <c r="F2" s="75"/>
    </row>
    <row r="3" spans="1:6" ht="19.5" customHeight="1">
      <c r="A3" s="71"/>
      <c r="B3" s="21" t="s">
        <v>5</v>
      </c>
      <c r="C3" s="65"/>
      <c r="D3" s="65"/>
      <c r="E3" s="72" t="s">
        <v>6</v>
      </c>
      <c r="F3" s="76"/>
    </row>
    <row r="4" spans="1:6" ht="26.1" customHeight="1">
      <c r="A4" s="73"/>
      <c r="B4" s="98" t="s">
        <v>7</v>
      </c>
      <c r="C4" s="98"/>
      <c r="D4" s="98" t="s">
        <v>8</v>
      </c>
      <c r="E4" s="98"/>
      <c r="F4" s="67"/>
    </row>
    <row r="5" spans="1:6" ht="26.1" customHeight="1">
      <c r="A5" s="73"/>
      <c r="B5" s="23" t="s">
        <v>9</v>
      </c>
      <c r="C5" s="23" t="s">
        <v>10</v>
      </c>
      <c r="D5" s="23" t="s">
        <v>9</v>
      </c>
      <c r="E5" s="23" t="s">
        <v>10</v>
      </c>
      <c r="F5" s="67"/>
    </row>
    <row r="6" spans="1:6" ht="26.1" customHeight="1">
      <c r="A6" s="99"/>
      <c r="B6" s="27" t="s">
        <v>11</v>
      </c>
      <c r="C6" s="40">
        <v>29541705.879999999</v>
      </c>
      <c r="D6" s="27" t="s">
        <v>12</v>
      </c>
      <c r="E6" s="40">
        <v>34000</v>
      </c>
      <c r="F6" s="35"/>
    </row>
    <row r="7" spans="1:6" ht="26.1" customHeight="1">
      <c r="A7" s="99"/>
      <c r="B7" s="27" t="s">
        <v>13</v>
      </c>
      <c r="C7" s="40"/>
      <c r="D7" s="27" t="s">
        <v>14</v>
      </c>
      <c r="E7" s="40"/>
      <c r="F7" s="35"/>
    </row>
    <row r="8" spans="1:6" ht="26.1" customHeight="1">
      <c r="A8" s="99"/>
      <c r="B8" s="27" t="s">
        <v>15</v>
      </c>
      <c r="C8" s="40"/>
      <c r="D8" s="27" t="s">
        <v>16</v>
      </c>
      <c r="E8" s="40"/>
      <c r="F8" s="35"/>
    </row>
    <row r="9" spans="1:6" ht="26.1" customHeight="1">
      <c r="A9" s="99"/>
      <c r="B9" s="27" t="s">
        <v>17</v>
      </c>
      <c r="C9" s="40"/>
      <c r="D9" s="27" t="s">
        <v>18</v>
      </c>
      <c r="E9" s="40">
        <v>20911230.59</v>
      </c>
      <c r="F9" s="35"/>
    </row>
    <row r="10" spans="1:6" ht="26.1" customHeight="1">
      <c r="A10" s="99"/>
      <c r="B10" s="27" t="s">
        <v>19</v>
      </c>
      <c r="C10" s="40"/>
      <c r="D10" s="27" t="s">
        <v>20</v>
      </c>
      <c r="E10" s="40"/>
      <c r="F10" s="35"/>
    </row>
    <row r="11" spans="1:6" ht="26.1" customHeight="1">
      <c r="A11" s="99"/>
      <c r="B11" s="27" t="s">
        <v>21</v>
      </c>
      <c r="C11" s="40"/>
      <c r="D11" s="27" t="s">
        <v>22</v>
      </c>
      <c r="E11" s="40"/>
      <c r="F11" s="35"/>
    </row>
    <row r="12" spans="1:6" ht="26.1" customHeight="1">
      <c r="A12" s="99"/>
      <c r="B12" s="27" t="s">
        <v>23</v>
      </c>
      <c r="C12" s="40"/>
      <c r="D12" s="27" t="s">
        <v>24</v>
      </c>
      <c r="E12" s="40"/>
      <c r="F12" s="35"/>
    </row>
    <row r="13" spans="1:6" ht="26.1" customHeight="1">
      <c r="A13" s="99"/>
      <c r="B13" s="27" t="s">
        <v>23</v>
      </c>
      <c r="C13" s="40"/>
      <c r="D13" s="27" t="s">
        <v>25</v>
      </c>
      <c r="E13" s="40">
        <v>5057003.95</v>
      </c>
      <c r="F13" s="35"/>
    </row>
    <row r="14" spans="1:6" ht="26.1" customHeight="1">
      <c r="A14" s="99"/>
      <c r="B14" s="27" t="s">
        <v>23</v>
      </c>
      <c r="C14" s="40"/>
      <c r="D14" s="27" t="s">
        <v>26</v>
      </c>
      <c r="E14" s="40"/>
      <c r="F14" s="35"/>
    </row>
    <row r="15" spans="1:6" ht="26.1" customHeight="1">
      <c r="A15" s="99"/>
      <c r="B15" s="27" t="s">
        <v>23</v>
      </c>
      <c r="C15" s="40"/>
      <c r="D15" s="27" t="s">
        <v>27</v>
      </c>
      <c r="E15" s="40">
        <v>1702271.44</v>
      </c>
      <c r="F15" s="35"/>
    </row>
    <row r="16" spans="1:6" ht="26.1" customHeight="1">
      <c r="A16" s="99"/>
      <c r="B16" s="27" t="s">
        <v>23</v>
      </c>
      <c r="C16" s="40"/>
      <c r="D16" s="27" t="s">
        <v>28</v>
      </c>
      <c r="E16" s="40"/>
      <c r="F16" s="35"/>
    </row>
    <row r="17" spans="1:6" ht="26.1" customHeight="1">
      <c r="A17" s="99"/>
      <c r="B17" s="27" t="s">
        <v>23</v>
      </c>
      <c r="C17" s="40"/>
      <c r="D17" s="27" t="s">
        <v>29</v>
      </c>
      <c r="E17" s="40"/>
      <c r="F17" s="35"/>
    </row>
    <row r="18" spans="1:6" ht="26.1" customHeight="1">
      <c r="A18" s="99"/>
      <c r="B18" s="27" t="s">
        <v>23</v>
      </c>
      <c r="C18" s="40"/>
      <c r="D18" s="27" t="s">
        <v>30</v>
      </c>
      <c r="E18" s="40"/>
      <c r="F18" s="35"/>
    </row>
    <row r="19" spans="1:6" ht="26.1" customHeight="1">
      <c r="A19" s="99"/>
      <c r="B19" s="27" t="s">
        <v>23</v>
      </c>
      <c r="C19" s="40"/>
      <c r="D19" s="27" t="s">
        <v>31</v>
      </c>
      <c r="E19" s="40"/>
      <c r="F19" s="35"/>
    </row>
    <row r="20" spans="1:6" ht="26.1" customHeight="1">
      <c r="A20" s="99"/>
      <c r="B20" s="27" t="s">
        <v>23</v>
      </c>
      <c r="C20" s="40"/>
      <c r="D20" s="27" t="s">
        <v>32</v>
      </c>
      <c r="E20" s="40"/>
      <c r="F20" s="35"/>
    </row>
    <row r="21" spans="1:6" ht="26.1" customHeight="1">
      <c r="A21" s="99"/>
      <c r="B21" s="27" t="s">
        <v>23</v>
      </c>
      <c r="C21" s="40"/>
      <c r="D21" s="27" t="s">
        <v>33</v>
      </c>
      <c r="E21" s="40"/>
      <c r="F21" s="35"/>
    </row>
    <row r="22" spans="1:6" ht="26.1" customHeight="1">
      <c r="A22" s="99"/>
      <c r="B22" s="27" t="s">
        <v>23</v>
      </c>
      <c r="C22" s="40"/>
      <c r="D22" s="27" t="s">
        <v>34</v>
      </c>
      <c r="E22" s="40"/>
      <c r="F22" s="35"/>
    </row>
    <row r="23" spans="1:6" ht="26.1" customHeight="1">
      <c r="A23" s="99"/>
      <c r="B23" s="27" t="s">
        <v>23</v>
      </c>
      <c r="C23" s="40"/>
      <c r="D23" s="27" t="s">
        <v>35</v>
      </c>
      <c r="E23" s="40"/>
      <c r="F23" s="35"/>
    </row>
    <row r="24" spans="1:6" ht="26.1" customHeight="1">
      <c r="A24" s="99"/>
      <c r="B24" s="27" t="s">
        <v>23</v>
      </c>
      <c r="C24" s="40"/>
      <c r="D24" s="27" t="s">
        <v>36</v>
      </c>
      <c r="E24" s="40"/>
      <c r="F24" s="35"/>
    </row>
    <row r="25" spans="1:6" ht="26.1" customHeight="1">
      <c r="A25" s="99"/>
      <c r="B25" s="27" t="s">
        <v>23</v>
      </c>
      <c r="C25" s="40"/>
      <c r="D25" s="27" t="s">
        <v>37</v>
      </c>
      <c r="E25" s="40">
        <v>1837199.9</v>
      </c>
      <c r="F25" s="35"/>
    </row>
    <row r="26" spans="1:6" ht="26.1" customHeight="1">
      <c r="A26" s="99"/>
      <c r="B26" s="27" t="s">
        <v>23</v>
      </c>
      <c r="C26" s="40"/>
      <c r="D26" s="27" t="s">
        <v>38</v>
      </c>
      <c r="E26" s="40"/>
      <c r="F26" s="35"/>
    </row>
    <row r="27" spans="1:6" ht="26.1" customHeight="1">
      <c r="A27" s="99"/>
      <c r="B27" s="27" t="s">
        <v>23</v>
      </c>
      <c r="C27" s="40"/>
      <c r="D27" s="27" t="s">
        <v>39</v>
      </c>
      <c r="E27" s="40"/>
      <c r="F27" s="35"/>
    </row>
    <row r="28" spans="1:6" ht="26.1" customHeight="1">
      <c r="A28" s="99"/>
      <c r="B28" s="27" t="s">
        <v>23</v>
      </c>
      <c r="C28" s="40"/>
      <c r="D28" s="27" t="s">
        <v>40</v>
      </c>
      <c r="E28" s="40"/>
      <c r="F28" s="35"/>
    </row>
    <row r="29" spans="1:6" ht="26.1" customHeight="1">
      <c r="A29" s="99"/>
      <c r="B29" s="27" t="s">
        <v>23</v>
      </c>
      <c r="C29" s="40"/>
      <c r="D29" s="27" t="s">
        <v>41</v>
      </c>
      <c r="E29" s="40"/>
      <c r="F29" s="35"/>
    </row>
    <row r="30" spans="1:6" ht="26.1" customHeight="1">
      <c r="A30" s="99"/>
      <c r="B30" s="27" t="s">
        <v>23</v>
      </c>
      <c r="C30" s="40"/>
      <c r="D30" s="27" t="s">
        <v>42</v>
      </c>
      <c r="E30" s="40"/>
      <c r="F30" s="35"/>
    </row>
    <row r="31" spans="1:6" ht="26.1" customHeight="1">
      <c r="A31" s="99"/>
      <c r="B31" s="27" t="s">
        <v>23</v>
      </c>
      <c r="C31" s="40"/>
      <c r="D31" s="27" t="s">
        <v>43</v>
      </c>
      <c r="E31" s="40"/>
      <c r="F31" s="35"/>
    </row>
    <row r="32" spans="1:6" ht="26.1" customHeight="1">
      <c r="A32" s="99"/>
      <c r="B32" s="27" t="s">
        <v>23</v>
      </c>
      <c r="C32" s="40"/>
      <c r="D32" s="27" t="s">
        <v>44</v>
      </c>
      <c r="E32" s="40"/>
      <c r="F32" s="35"/>
    </row>
    <row r="33" spans="1:6" ht="26.1" customHeight="1">
      <c r="A33" s="99"/>
      <c r="B33" s="27" t="s">
        <v>23</v>
      </c>
      <c r="C33" s="40"/>
      <c r="D33" s="27" t="s">
        <v>45</v>
      </c>
      <c r="E33" s="40"/>
      <c r="F33" s="35"/>
    </row>
    <row r="34" spans="1:6" ht="26.1" customHeight="1">
      <c r="A34" s="99"/>
      <c r="B34" s="27" t="s">
        <v>23</v>
      </c>
      <c r="C34" s="40"/>
      <c r="D34" s="27" t="s">
        <v>46</v>
      </c>
      <c r="E34" s="40"/>
      <c r="F34" s="35"/>
    </row>
    <row r="35" spans="1:6" ht="26.1" customHeight="1">
      <c r="A35" s="99"/>
      <c r="B35" s="27" t="s">
        <v>23</v>
      </c>
      <c r="C35" s="40"/>
      <c r="D35" s="27" t="s">
        <v>47</v>
      </c>
      <c r="E35" s="40"/>
      <c r="F35" s="35"/>
    </row>
    <row r="36" spans="1:6" ht="26.1" customHeight="1">
      <c r="A36" s="25"/>
      <c r="B36" s="23" t="s">
        <v>48</v>
      </c>
      <c r="C36" s="26">
        <v>29541705.879999999</v>
      </c>
      <c r="D36" s="23" t="s">
        <v>49</v>
      </c>
      <c r="E36" s="26">
        <v>29541705.879999999</v>
      </c>
      <c r="F36" s="36"/>
    </row>
    <row r="37" spans="1:6" ht="26.1" customHeight="1">
      <c r="A37" s="22"/>
      <c r="B37" s="27" t="s">
        <v>50</v>
      </c>
      <c r="C37" s="40"/>
      <c r="D37" s="27" t="s">
        <v>51</v>
      </c>
      <c r="E37" s="40"/>
      <c r="F37" s="87"/>
    </row>
    <row r="38" spans="1:6" ht="26.1" customHeight="1">
      <c r="A38" s="88"/>
      <c r="B38" s="27" t="s">
        <v>52</v>
      </c>
      <c r="C38" s="40"/>
      <c r="D38" s="27" t="s">
        <v>53</v>
      </c>
      <c r="E38" s="40"/>
      <c r="F38" s="87"/>
    </row>
    <row r="39" spans="1:6" ht="26.1" customHeight="1">
      <c r="A39" s="88"/>
      <c r="B39" s="89"/>
      <c r="C39" s="89"/>
      <c r="D39" s="27" t="s">
        <v>54</v>
      </c>
      <c r="E39" s="40"/>
      <c r="F39" s="87"/>
    </row>
    <row r="40" spans="1:6" ht="26.1" customHeight="1">
      <c r="A40" s="90"/>
      <c r="B40" s="23" t="s">
        <v>55</v>
      </c>
      <c r="C40" s="26">
        <v>29541705.879999999</v>
      </c>
      <c r="D40" s="23" t="s">
        <v>56</v>
      </c>
      <c r="E40" s="26">
        <v>29541705.879999999</v>
      </c>
      <c r="F40" s="91"/>
    </row>
    <row r="41" spans="1:6" ht="9.75" customHeight="1">
      <c r="A41" s="74"/>
      <c r="B41" s="74"/>
      <c r="C41" s="92"/>
      <c r="D41" s="92"/>
      <c r="E41" s="74"/>
      <c r="F41" s="93"/>
    </row>
  </sheetData>
  <mergeCells count="4">
    <mergeCell ref="B2:E2"/>
    <mergeCell ref="B4:C4"/>
    <mergeCell ref="D4:E4"/>
    <mergeCell ref="A6:A35"/>
  </mergeCells>
  <phoneticPr fontId="22" type="noConversion"/>
  <printOptions horizontalCentered="1"/>
  <pageMargins left="0.59055118110236227" right="0.59055118110236227" top="0.62" bottom="0.78740157480314965" header="0.51181102362204722" footer="0.51181102362204722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R20"/>
  <sheetViews>
    <sheetView tabSelected="1" workbookViewId="0">
      <pane ySplit="6" topLeftCell="A7" activePane="bottomLeft" state="frozen"/>
      <selection activeCell="G8" sqref="G8"/>
      <selection pane="bottomLeft" activeCell="G8" sqref="G8"/>
    </sheetView>
  </sheetViews>
  <sheetFormatPr defaultColWidth="10" defaultRowHeight="13.5"/>
  <cols>
    <col min="1" max="1" width="1.5" style="14" customWidth="1"/>
    <col min="2" max="2" width="9.875" style="14" customWidth="1"/>
    <col min="3" max="3" width="7.125" style="14" customWidth="1"/>
    <col min="4" max="4" width="7.25" style="14" customWidth="1"/>
    <col min="5" max="5" width="11.375" style="14" customWidth="1"/>
    <col min="6" max="6" width="26.625" style="14" customWidth="1"/>
    <col min="7" max="7" width="16.875" style="14" customWidth="1"/>
    <col min="8" max="8" width="15.125" style="14" customWidth="1"/>
    <col min="9" max="9" width="16.625" style="14" customWidth="1"/>
    <col min="10" max="17" width="15.125" style="14" customWidth="1"/>
    <col min="18" max="18" width="1.5" style="14" customWidth="1"/>
    <col min="19" max="19" width="9.75" style="14" customWidth="1"/>
    <col min="20" max="16384" width="10" style="14"/>
  </cols>
  <sheetData>
    <row r="1" spans="1:18" ht="24.95" customHeight="1">
      <c r="A1" s="15"/>
      <c r="B1" s="16"/>
      <c r="C1" s="15"/>
      <c r="D1" s="15"/>
      <c r="E1" s="15"/>
      <c r="F1" s="15"/>
      <c r="H1" s="19"/>
      <c r="I1" s="19"/>
      <c r="J1" s="64"/>
      <c r="K1" s="64"/>
      <c r="L1" s="64"/>
      <c r="M1" s="64"/>
      <c r="N1" s="64"/>
      <c r="O1" s="64"/>
      <c r="P1" s="64"/>
      <c r="Q1" s="31" t="s">
        <v>57</v>
      </c>
      <c r="R1" s="22"/>
    </row>
    <row r="2" spans="1:18" ht="22.9" customHeight="1">
      <c r="A2" s="15"/>
      <c r="B2" s="100" t="s">
        <v>58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2"/>
      <c r="R2" s="22" t="s">
        <v>3</v>
      </c>
    </row>
    <row r="3" spans="1:18" ht="19.5" customHeight="1">
      <c r="A3" s="20"/>
      <c r="B3" s="103" t="s">
        <v>5</v>
      </c>
      <c r="C3" s="103"/>
      <c r="D3" s="20"/>
      <c r="E3" s="20"/>
      <c r="F3" s="20"/>
      <c r="I3" s="59"/>
      <c r="J3" s="20"/>
      <c r="K3" s="59"/>
      <c r="L3" s="59"/>
      <c r="M3" s="59"/>
      <c r="N3" s="59"/>
      <c r="O3" s="59"/>
      <c r="P3" s="59"/>
      <c r="Q3" s="32" t="s">
        <v>6</v>
      </c>
      <c r="R3" s="33"/>
    </row>
    <row r="4" spans="1:18" ht="24.4" customHeight="1">
      <c r="A4" s="24"/>
      <c r="B4" s="104" t="s">
        <v>9</v>
      </c>
      <c r="C4" s="104"/>
      <c r="D4" s="104"/>
      <c r="E4" s="104"/>
      <c r="F4" s="104"/>
      <c r="G4" s="104" t="s">
        <v>59</v>
      </c>
      <c r="H4" s="104" t="s">
        <v>60</v>
      </c>
      <c r="I4" s="104" t="s">
        <v>61</v>
      </c>
      <c r="J4" s="104" t="s">
        <v>62</v>
      </c>
      <c r="K4" s="104" t="s">
        <v>63</v>
      </c>
      <c r="L4" s="104" t="s">
        <v>64</v>
      </c>
      <c r="M4" s="104" t="s">
        <v>65</v>
      </c>
      <c r="N4" s="104" t="s">
        <v>66</v>
      </c>
      <c r="O4" s="104" t="s">
        <v>67</v>
      </c>
      <c r="P4" s="104" t="s">
        <v>68</v>
      </c>
      <c r="Q4" s="104" t="s">
        <v>69</v>
      </c>
      <c r="R4" s="35"/>
    </row>
    <row r="5" spans="1:18" ht="24.4" customHeight="1">
      <c r="A5" s="24"/>
      <c r="B5" s="104" t="s">
        <v>70</v>
      </c>
      <c r="C5" s="104"/>
      <c r="D5" s="104"/>
      <c r="E5" s="104" t="s">
        <v>71</v>
      </c>
      <c r="F5" s="104" t="s">
        <v>72</v>
      </c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35"/>
    </row>
    <row r="6" spans="1:18" ht="24.4" customHeight="1">
      <c r="A6" s="24"/>
      <c r="B6" s="38" t="s">
        <v>73</v>
      </c>
      <c r="C6" s="38" t="s">
        <v>74</v>
      </c>
      <c r="D6" s="38" t="s">
        <v>75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35"/>
    </row>
    <row r="7" spans="1:18" ht="32.1" customHeight="1">
      <c r="A7" s="25"/>
      <c r="B7" s="23"/>
      <c r="C7" s="23"/>
      <c r="D7" s="23"/>
      <c r="E7" s="23"/>
      <c r="F7" s="23" t="s">
        <v>76</v>
      </c>
      <c r="G7" s="26">
        <f>G8</f>
        <v>29541705.879999999</v>
      </c>
      <c r="H7" s="26"/>
      <c r="I7" s="26">
        <f>I8</f>
        <v>29541705.879999999</v>
      </c>
      <c r="J7" s="26"/>
      <c r="K7" s="26"/>
      <c r="L7" s="26"/>
      <c r="M7" s="26"/>
      <c r="N7" s="26"/>
      <c r="O7" s="26"/>
      <c r="P7" s="26"/>
      <c r="Q7" s="26"/>
      <c r="R7" s="36"/>
    </row>
    <row r="8" spans="1:18" ht="25.5" customHeight="1">
      <c r="A8" s="78"/>
      <c r="B8" s="27"/>
      <c r="C8" s="27"/>
      <c r="D8" s="27"/>
      <c r="E8" s="27">
        <v>127001</v>
      </c>
      <c r="F8" s="27" t="s">
        <v>0</v>
      </c>
      <c r="G8" s="40">
        <v>29541705.879999999</v>
      </c>
      <c r="H8" s="79"/>
      <c r="I8" s="40">
        <v>29541705.879999999</v>
      </c>
      <c r="J8" s="79"/>
      <c r="K8" s="79"/>
      <c r="L8" s="79"/>
      <c r="M8" s="79"/>
      <c r="N8" s="79"/>
      <c r="O8" s="79"/>
      <c r="P8" s="79"/>
      <c r="Q8" s="81"/>
      <c r="R8" s="82"/>
    </row>
    <row r="9" spans="1:18" ht="25.5" customHeight="1">
      <c r="A9" s="80"/>
      <c r="B9" s="27">
        <v>201</v>
      </c>
      <c r="C9" s="55">
        <v>11</v>
      </c>
      <c r="D9" s="55" t="s">
        <v>77</v>
      </c>
      <c r="E9" s="27">
        <v>127001</v>
      </c>
      <c r="F9" s="56" t="s">
        <v>78</v>
      </c>
      <c r="G9" s="40">
        <f>I9</f>
        <v>34000</v>
      </c>
      <c r="H9" s="79"/>
      <c r="I9" s="40">
        <v>34000</v>
      </c>
      <c r="J9" s="79"/>
      <c r="K9" s="79"/>
      <c r="L9" s="79"/>
      <c r="M9" s="79"/>
      <c r="N9" s="79"/>
      <c r="O9" s="79"/>
      <c r="P9" s="79"/>
      <c r="Q9" s="81"/>
      <c r="R9" s="82"/>
    </row>
    <row r="10" spans="1:18" ht="25.5" customHeight="1">
      <c r="A10" s="80"/>
      <c r="B10" s="27">
        <v>204</v>
      </c>
      <c r="C10" s="55" t="s">
        <v>79</v>
      </c>
      <c r="D10" s="55" t="s">
        <v>80</v>
      </c>
      <c r="E10" s="27">
        <v>127001</v>
      </c>
      <c r="F10" s="56" t="s">
        <v>81</v>
      </c>
      <c r="G10" s="40">
        <f t="shared" ref="G10:G20" si="0">I10</f>
        <v>20182230.59</v>
      </c>
      <c r="H10" s="79"/>
      <c r="I10" s="40">
        <v>20182230.59</v>
      </c>
      <c r="J10" s="79"/>
      <c r="K10" s="79"/>
      <c r="L10" s="79"/>
      <c r="M10" s="79"/>
      <c r="N10" s="79"/>
      <c r="O10" s="79"/>
      <c r="P10" s="79"/>
      <c r="Q10" s="81"/>
      <c r="R10" s="82"/>
    </row>
    <row r="11" spans="1:18" ht="25.5" customHeight="1">
      <c r="A11" s="80"/>
      <c r="B11" s="27">
        <v>204</v>
      </c>
      <c r="C11" s="55" t="s">
        <v>79</v>
      </c>
      <c r="D11" s="55" t="s">
        <v>82</v>
      </c>
      <c r="E11" s="27">
        <v>127001</v>
      </c>
      <c r="F11" s="56" t="s">
        <v>83</v>
      </c>
      <c r="G11" s="40">
        <f t="shared" si="0"/>
        <v>589000</v>
      </c>
      <c r="H11" s="79"/>
      <c r="I11" s="40">
        <v>589000</v>
      </c>
      <c r="J11" s="79"/>
      <c r="K11" s="79"/>
      <c r="L11" s="79"/>
      <c r="M11" s="79"/>
      <c r="N11" s="79"/>
      <c r="O11" s="79"/>
      <c r="P11" s="79"/>
      <c r="Q11" s="81"/>
      <c r="R11" s="82"/>
    </row>
    <row r="12" spans="1:18" ht="25.5" customHeight="1">
      <c r="A12" s="80"/>
      <c r="B12" s="27">
        <v>204</v>
      </c>
      <c r="C12" s="55" t="s">
        <v>79</v>
      </c>
      <c r="D12" s="55" t="s">
        <v>84</v>
      </c>
      <c r="E12" s="27">
        <v>127001</v>
      </c>
      <c r="F12" s="56" t="s">
        <v>85</v>
      </c>
      <c r="G12" s="40">
        <f t="shared" si="0"/>
        <v>140000</v>
      </c>
      <c r="H12" s="79"/>
      <c r="I12" s="40">
        <v>140000</v>
      </c>
      <c r="J12" s="79"/>
      <c r="K12" s="79"/>
      <c r="L12" s="79"/>
      <c r="M12" s="79"/>
      <c r="N12" s="79"/>
      <c r="O12" s="79"/>
      <c r="P12" s="79"/>
      <c r="Q12" s="81"/>
      <c r="R12" s="82"/>
    </row>
    <row r="13" spans="1:18" ht="25.5" customHeight="1">
      <c r="A13" s="80"/>
      <c r="B13" s="27">
        <v>208</v>
      </c>
      <c r="C13" s="55" t="s">
        <v>77</v>
      </c>
      <c r="D13" s="55" t="s">
        <v>80</v>
      </c>
      <c r="E13" s="27">
        <v>127001</v>
      </c>
      <c r="F13" s="56" t="s">
        <v>86</v>
      </c>
      <c r="G13" s="40">
        <f t="shared" si="0"/>
        <v>2784162.24</v>
      </c>
      <c r="H13" s="79"/>
      <c r="I13" s="40">
        <v>2784162.24</v>
      </c>
      <c r="J13" s="79"/>
      <c r="K13" s="79"/>
      <c r="L13" s="79"/>
      <c r="M13" s="79"/>
      <c r="N13" s="79"/>
      <c r="O13" s="79"/>
      <c r="P13" s="79"/>
      <c r="Q13" s="81"/>
      <c r="R13" s="82"/>
    </row>
    <row r="14" spans="1:18" ht="25.5" customHeight="1">
      <c r="A14" s="80"/>
      <c r="B14" s="27">
        <v>208</v>
      </c>
      <c r="C14" s="55" t="s">
        <v>77</v>
      </c>
      <c r="D14" s="55" t="s">
        <v>77</v>
      </c>
      <c r="E14" s="27">
        <v>127001</v>
      </c>
      <c r="F14" s="56" t="s">
        <v>87</v>
      </c>
      <c r="G14" s="40">
        <f t="shared" si="0"/>
        <v>2265560.19</v>
      </c>
      <c r="H14" s="79"/>
      <c r="I14" s="40">
        <v>2265560.19</v>
      </c>
      <c r="J14" s="79"/>
      <c r="K14" s="79"/>
      <c r="L14" s="79"/>
      <c r="M14" s="79"/>
      <c r="N14" s="79"/>
      <c r="O14" s="79"/>
      <c r="P14" s="79"/>
      <c r="Q14" s="81"/>
      <c r="R14" s="82"/>
    </row>
    <row r="15" spans="1:18" ht="25.5" customHeight="1">
      <c r="A15" s="80"/>
      <c r="B15" s="27">
        <v>208</v>
      </c>
      <c r="C15" s="55" t="s">
        <v>77</v>
      </c>
      <c r="D15" s="55" t="s">
        <v>88</v>
      </c>
      <c r="E15" s="27">
        <v>127001</v>
      </c>
      <c r="F15" s="56" t="s">
        <v>89</v>
      </c>
      <c r="G15" s="40">
        <f t="shared" si="0"/>
        <v>2331.52</v>
      </c>
      <c r="H15" s="79"/>
      <c r="I15" s="40">
        <v>2331.52</v>
      </c>
      <c r="J15" s="79"/>
      <c r="K15" s="79"/>
      <c r="L15" s="79"/>
      <c r="M15" s="79"/>
      <c r="N15" s="79"/>
      <c r="O15" s="79"/>
      <c r="P15" s="79"/>
      <c r="Q15" s="81"/>
      <c r="R15" s="82"/>
    </row>
    <row r="16" spans="1:18" ht="25.5" customHeight="1">
      <c r="A16" s="80"/>
      <c r="B16" s="27">
        <v>208</v>
      </c>
      <c r="C16" s="55" t="s">
        <v>90</v>
      </c>
      <c r="D16" s="55" t="s">
        <v>80</v>
      </c>
      <c r="E16" s="27">
        <v>127001</v>
      </c>
      <c r="F16" s="56" t="s">
        <v>91</v>
      </c>
      <c r="G16" s="40">
        <f t="shared" si="0"/>
        <v>4950</v>
      </c>
      <c r="H16" s="79"/>
      <c r="I16" s="40">
        <v>4950</v>
      </c>
      <c r="J16" s="79"/>
      <c r="K16" s="79"/>
      <c r="L16" s="79"/>
      <c r="M16" s="79"/>
      <c r="N16" s="79"/>
      <c r="O16" s="79"/>
      <c r="P16" s="79"/>
      <c r="Q16" s="81"/>
      <c r="R16" s="82"/>
    </row>
    <row r="17" spans="2:17" ht="25.5" customHeight="1">
      <c r="B17" s="27">
        <v>210</v>
      </c>
      <c r="C17" s="55" t="s">
        <v>92</v>
      </c>
      <c r="D17" s="55" t="s">
        <v>80</v>
      </c>
      <c r="E17" s="27">
        <v>127001</v>
      </c>
      <c r="F17" s="56" t="s">
        <v>93</v>
      </c>
      <c r="G17" s="40">
        <f t="shared" si="0"/>
        <v>1178869.94</v>
      </c>
      <c r="H17" s="57"/>
      <c r="I17" s="57">
        <v>1178869.94</v>
      </c>
      <c r="J17" s="57"/>
      <c r="K17" s="57"/>
      <c r="L17" s="57"/>
      <c r="M17" s="57"/>
      <c r="N17" s="57"/>
      <c r="O17" s="57"/>
      <c r="P17" s="57"/>
      <c r="Q17" s="57"/>
    </row>
    <row r="18" spans="2:17" ht="25.5" customHeight="1">
      <c r="B18" s="27">
        <v>210</v>
      </c>
      <c r="C18" s="55" t="s">
        <v>92</v>
      </c>
      <c r="D18" s="55" t="s">
        <v>94</v>
      </c>
      <c r="E18" s="27">
        <v>127001</v>
      </c>
      <c r="F18" s="56" t="s">
        <v>95</v>
      </c>
      <c r="G18" s="40">
        <f t="shared" si="0"/>
        <v>71200</v>
      </c>
      <c r="H18" s="57"/>
      <c r="I18" s="57">
        <v>71200</v>
      </c>
      <c r="J18" s="57"/>
      <c r="K18" s="57"/>
      <c r="L18" s="57"/>
      <c r="M18" s="57"/>
      <c r="N18" s="57"/>
      <c r="O18" s="57"/>
      <c r="P18" s="57"/>
      <c r="Q18" s="57"/>
    </row>
    <row r="19" spans="2:17" ht="25.5" customHeight="1">
      <c r="B19" s="27">
        <v>210</v>
      </c>
      <c r="C19" s="55" t="s">
        <v>92</v>
      </c>
      <c r="D19" s="55" t="s">
        <v>84</v>
      </c>
      <c r="E19" s="27">
        <v>127001</v>
      </c>
      <c r="F19" s="56" t="s">
        <v>96</v>
      </c>
      <c r="G19" s="40">
        <f t="shared" si="0"/>
        <v>452201.5</v>
      </c>
      <c r="H19" s="57"/>
      <c r="I19" s="57">
        <v>452201.5</v>
      </c>
      <c r="J19" s="57"/>
      <c r="K19" s="57"/>
      <c r="L19" s="57"/>
      <c r="M19" s="57"/>
      <c r="N19" s="57"/>
      <c r="O19" s="57"/>
      <c r="P19" s="57"/>
      <c r="Q19" s="57"/>
    </row>
    <row r="20" spans="2:17" ht="25.5" customHeight="1">
      <c r="B20" s="27">
        <v>221</v>
      </c>
      <c r="C20" s="55" t="s">
        <v>82</v>
      </c>
      <c r="D20" s="55" t="s">
        <v>80</v>
      </c>
      <c r="E20" s="27">
        <v>127001</v>
      </c>
      <c r="F20" s="27" t="s">
        <v>97</v>
      </c>
      <c r="G20" s="40">
        <f t="shared" si="0"/>
        <v>1837199.9</v>
      </c>
      <c r="H20" s="57"/>
      <c r="I20" s="57">
        <v>1837199.9</v>
      </c>
      <c r="J20" s="57"/>
      <c r="K20" s="57"/>
      <c r="L20" s="57"/>
      <c r="M20" s="57"/>
      <c r="N20" s="57"/>
      <c r="O20" s="57"/>
      <c r="P20" s="57"/>
      <c r="Q20" s="57"/>
    </row>
  </sheetData>
  <mergeCells count="17">
    <mergeCell ref="Q4:Q6"/>
    <mergeCell ref="B2:Q2"/>
    <mergeCell ref="B3:C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honeticPr fontId="22" type="noConversion"/>
  <printOptions horizontalCentered="1"/>
  <pageMargins left="0.59055118110236215" right="0.59055118110236215" top="3.5433070866141732" bottom="0.78740157480314965" header="0.51181102362204722" footer="0.51181102362204722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L29"/>
  <sheetViews>
    <sheetView workbookViewId="0">
      <pane ySplit="6" topLeftCell="A11" activePane="bottomLeft" state="frozen"/>
      <selection activeCell="G8" sqref="G8"/>
      <selection pane="bottomLeft" activeCell="G8" sqref="G8"/>
    </sheetView>
  </sheetViews>
  <sheetFormatPr defaultColWidth="10" defaultRowHeight="13.5"/>
  <cols>
    <col min="1" max="1" width="1.5" style="14" customWidth="1"/>
    <col min="2" max="4" width="5.625" style="14" customWidth="1"/>
    <col min="5" max="5" width="13.875" style="14" customWidth="1"/>
    <col min="6" max="6" width="41.25" style="14" customWidth="1"/>
    <col min="7" max="11" width="14.125" style="14" customWidth="1"/>
    <col min="12" max="12" width="1.5" style="14" customWidth="1"/>
    <col min="13" max="15" width="9.75" style="14" customWidth="1"/>
    <col min="16" max="16384" width="10" style="14"/>
  </cols>
  <sheetData>
    <row r="1" spans="1:12" ht="24.95" customHeight="1">
      <c r="A1" s="15"/>
      <c r="B1" s="16"/>
      <c r="C1" s="15"/>
      <c r="D1" s="15"/>
      <c r="E1" s="15"/>
      <c r="F1" s="64"/>
      <c r="G1" s="19"/>
      <c r="H1" s="19"/>
      <c r="I1" s="19"/>
      <c r="J1" s="19"/>
      <c r="K1" s="31" t="s">
        <v>98</v>
      </c>
      <c r="L1" s="22"/>
    </row>
    <row r="2" spans="1:12" ht="22.9" customHeight="1">
      <c r="A2" s="15"/>
      <c r="B2" s="105" t="s">
        <v>99</v>
      </c>
      <c r="C2" s="105"/>
      <c r="D2" s="105"/>
      <c r="E2" s="105"/>
      <c r="F2" s="105"/>
      <c r="G2" s="105"/>
      <c r="H2" s="105"/>
      <c r="I2" s="105"/>
      <c r="J2" s="105"/>
      <c r="K2" s="105"/>
      <c r="L2" s="22" t="s">
        <v>3</v>
      </c>
    </row>
    <row r="3" spans="1:12" ht="19.5" customHeight="1">
      <c r="A3" s="20"/>
      <c r="B3" s="103" t="s">
        <v>5</v>
      </c>
      <c r="C3" s="103"/>
      <c r="D3" s="103"/>
      <c r="E3" s="103"/>
      <c r="F3" s="103"/>
      <c r="G3" s="20"/>
      <c r="H3" s="20"/>
      <c r="I3" s="59"/>
      <c r="J3" s="59"/>
      <c r="K3" s="32" t="s">
        <v>6</v>
      </c>
      <c r="L3" s="33"/>
    </row>
    <row r="4" spans="1:12" ht="24.4" customHeight="1">
      <c r="A4" s="22"/>
      <c r="B4" s="98" t="s">
        <v>9</v>
      </c>
      <c r="C4" s="98"/>
      <c r="D4" s="98"/>
      <c r="E4" s="98"/>
      <c r="F4" s="98"/>
      <c r="G4" s="98" t="s">
        <v>59</v>
      </c>
      <c r="H4" s="98" t="s">
        <v>100</v>
      </c>
      <c r="I4" s="98" t="s">
        <v>101</v>
      </c>
      <c r="J4" s="98" t="s">
        <v>102</v>
      </c>
      <c r="K4" s="104" t="s">
        <v>103</v>
      </c>
      <c r="L4" s="34"/>
    </row>
    <row r="5" spans="1:12" ht="24.4" customHeight="1">
      <c r="A5" s="24"/>
      <c r="B5" s="98" t="s">
        <v>70</v>
      </c>
      <c r="C5" s="98"/>
      <c r="D5" s="98"/>
      <c r="E5" s="98" t="s">
        <v>71</v>
      </c>
      <c r="F5" s="98" t="s">
        <v>72</v>
      </c>
      <c r="G5" s="98"/>
      <c r="H5" s="98"/>
      <c r="I5" s="98"/>
      <c r="J5" s="98"/>
      <c r="K5" s="98"/>
      <c r="L5" s="34"/>
    </row>
    <row r="6" spans="1:12" ht="24.4" customHeight="1">
      <c r="A6" s="24"/>
      <c r="B6" s="23" t="s">
        <v>73</v>
      </c>
      <c r="C6" s="23" t="s">
        <v>74</v>
      </c>
      <c r="D6" s="23" t="s">
        <v>75</v>
      </c>
      <c r="E6" s="98"/>
      <c r="F6" s="98"/>
      <c r="G6" s="98"/>
      <c r="H6" s="98"/>
      <c r="I6" s="98"/>
      <c r="J6" s="98"/>
      <c r="K6" s="98"/>
      <c r="L6" s="35"/>
    </row>
    <row r="7" spans="1:12" ht="27" customHeight="1">
      <c r="A7" s="25"/>
      <c r="B7" s="23"/>
      <c r="C7" s="23"/>
      <c r="D7" s="23"/>
      <c r="E7" s="23"/>
      <c r="F7" s="23" t="s">
        <v>76</v>
      </c>
      <c r="G7" s="26"/>
      <c r="H7" s="26"/>
      <c r="I7" s="26"/>
      <c r="J7" s="26"/>
      <c r="K7" s="26"/>
      <c r="L7" s="36"/>
    </row>
    <row r="8" spans="1:12" ht="27" customHeight="1">
      <c r="A8" s="25"/>
      <c r="B8" s="23"/>
      <c r="C8" s="23"/>
      <c r="D8" s="23"/>
      <c r="E8" s="27">
        <v>127001</v>
      </c>
      <c r="F8" s="27" t="s">
        <v>0</v>
      </c>
      <c r="G8" s="40">
        <v>29541705.879999999</v>
      </c>
      <c r="H8" s="40">
        <v>28812705.879999999</v>
      </c>
      <c r="I8" s="26">
        <v>729000</v>
      </c>
      <c r="J8" s="26"/>
      <c r="K8" s="26"/>
      <c r="L8" s="36"/>
    </row>
    <row r="9" spans="1:12" ht="27" customHeight="1">
      <c r="A9" s="25"/>
      <c r="B9" s="27">
        <v>201</v>
      </c>
      <c r="C9" s="55">
        <v>11</v>
      </c>
      <c r="D9" s="55" t="s">
        <v>77</v>
      </c>
      <c r="E9" s="27">
        <v>127001</v>
      </c>
      <c r="F9" s="56" t="s">
        <v>78</v>
      </c>
      <c r="G9" s="57">
        <v>34000</v>
      </c>
      <c r="H9" s="57">
        <v>34000</v>
      </c>
      <c r="I9" s="26"/>
      <c r="J9" s="26"/>
      <c r="K9" s="26"/>
      <c r="L9" s="36"/>
    </row>
    <row r="10" spans="1:12" ht="27" customHeight="1">
      <c r="A10" s="25"/>
      <c r="B10" s="27">
        <v>204</v>
      </c>
      <c r="C10" s="55" t="s">
        <v>79</v>
      </c>
      <c r="D10" s="55" t="s">
        <v>80</v>
      </c>
      <c r="E10" s="27">
        <v>127001</v>
      </c>
      <c r="F10" s="56" t="s">
        <v>81</v>
      </c>
      <c r="G10" s="40">
        <v>20182230.59</v>
      </c>
      <c r="H10" s="40">
        <v>20182230.59</v>
      </c>
      <c r="I10" s="26"/>
      <c r="J10" s="26"/>
      <c r="K10" s="26"/>
      <c r="L10" s="36"/>
    </row>
    <row r="11" spans="1:12" ht="27" customHeight="1">
      <c r="A11" s="25"/>
      <c r="B11" s="27">
        <v>204</v>
      </c>
      <c r="C11" s="55" t="s">
        <v>79</v>
      </c>
      <c r="D11" s="55" t="s">
        <v>82</v>
      </c>
      <c r="E11" s="27">
        <v>127001</v>
      </c>
      <c r="F11" s="56" t="s">
        <v>83</v>
      </c>
      <c r="G11" s="40">
        <v>589000</v>
      </c>
      <c r="H11" s="26"/>
      <c r="I11" s="26">
        <v>589000</v>
      </c>
      <c r="J11" s="26"/>
      <c r="K11" s="26"/>
      <c r="L11" s="36"/>
    </row>
    <row r="12" spans="1:12" ht="27" customHeight="1">
      <c r="A12" s="25"/>
      <c r="B12" s="27">
        <v>204</v>
      </c>
      <c r="C12" s="55" t="s">
        <v>79</v>
      </c>
      <c r="D12" s="55" t="s">
        <v>84</v>
      </c>
      <c r="E12" s="27">
        <v>127001</v>
      </c>
      <c r="F12" s="56" t="s">
        <v>85</v>
      </c>
      <c r="G12" s="40">
        <v>140000</v>
      </c>
      <c r="H12" s="26"/>
      <c r="I12" s="26">
        <v>140000</v>
      </c>
      <c r="J12" s="26"/>
      <c r="K12" s="26"/>
      <c r="L12" s="36"/>
    </row>
    <row r="13" spans="1:12" ht="27" customHeight="1">
      <c r="A13" s="25"/>
      <c r="B13" s="27">
        <v>208</v>
      </c>
      <c r="C13" s="55" t="s">
        <v>77</v>
      </c>
      <c r="D13" s="55" t="s">
        <v>80</v>
      </c>
      <c r="E13" s="27">
        <v>127001</v>
      </c>
      <c r="F13" s="56" t="s">
        <v>86</v>
      </c>
      <c r="G13" s="40">
        <v>2784162.24</v>
      </c>
      <c r="H13" s="40">
        <v>2784162.24</v>
      </c>
      <c r="I13" s="26"/>
      <c r="J13" s="26"/>
      <c r="K13" s="26"/>
      <c r="L13" s="36"/>
    </row>
    <row r="14" spans="1:12" ht="27" customHeight="1">
      <c r="A14" s="25"/>
      <c r="B14" s="27">
        <v>208</v>
      </c>
      <c r="C14" s="55" t="s">
        <v>77</v>
      </c>
      <c r="D14" s="55" t="s">
        <v>77</v>
      </c>
      <c r="E14" s="27">
        <v>127001</v>
      </c>
      <c r="F14" s="56" t="s">
        <v>87</v>
      </c>
      <c r="G14" s="40">
        <v>2265560.19</v>
      </c>
      <c r="H14" s="40">
        <v>2265560.19</v>
      </c>
      <c r="I14" s="26"/>
      <c r="J14" s="26"/>
      <c r="K14" s="26"/>
      <c r="L14" s="36"/>
    </row>
    <row r="15" spans="1:12" ht="27" customHeight="1">
      <c r="A15" s="25"/>
      <c r="B15" s="27">
        <v>208</v>
      </c>
      <c r="C15" s="55" t="s">
        <v>77</v>
      </c>
      <c r="D15" s="55" t="s">
        <v>88</v>
      </c>
      <c r="E15" s="27">
        <v>127001</v>
      </c>
      <c r="F15" s="56" t="s">
        <v>89</v>
      </c>
      <c r="G15" s="40">
        <v>2331.52</v>
      </c>
      <c r="H15" s="40">
        <v>2331.52</v>
      </c>
      <c r="I15" s="26"/>
      <c r="J15" s="26"/>
      <c r="K15" s="26"/>
      <c r="L15" s="36"/>
    </row>
    <row r="16" spans="1:12" ht="27" customHeight="1">
      <c r="B16" s="27">
        <v>208</v>
      </c>
      <c r="C16" s="55" t="s">
        <v>90</v>
      </c>
      <c r="D16" s="55" t="s">
        <v>80</v>
      </c>
      <c r="E16" s="27">
        <v>127001</v>
      </c>
      <c r="F16" s="56" t="s">
        <v>91</v>
      </c>
      <c r="G16" s="40">
        <v>4950</v>
      </c>
      <c r="H16" s="40">
        <v>4950</v>
      </c>
      <c r="I16" s="57"/>
      <c r="J16" s="57"/>
      <c r="K16" s="57"/>
    </row>
    <row r="17" spans="2:11" ht="27" customHeight="1">
      <c r="B17" s="27">
        <v>210</v>
      </c>
      <c r="C17" s="55" t="s">
        <v>92</v>
      </c>
      <c r="D17" s="55" t="s">
        <v>80</v>
      </c>
      <c r="E17" s="27">
        <v>127001</v>
      </c>
      <c r="F17" s="56" t="s">
        <v>93</v>
      </c>
      <c r="G17" s="57">
        <v>1178869.94</v>
      </c>
      <c r="H17" s="57">
        <v>1178869.94</v>
      </c>
      <c r="I17" s="57"/>
      <c r="J17" s="57"/>
      <c r="K17" s="57"/>
    </row>
    <row r="18" spans="2:11" ht="27" customHeight="1">
      <c r="B18" s="27">
        <v>210</v>
      </c>
      <c r="C18" s="55" t="s">
        <v>92</v>
      </c>
      <c r="D18" s="55" t="s">
        <v>94</v>
      </c>
      <c r="E18" s="27">
        <v>127001</v>
      </c>
      <c r="F18" s="56" t="s">
        <v>95</v>
      </c>
      <c r="G18" s="57">
        <v>71200</v>
      </c>
      <c r="H18" s="57">
        <v>71200</v>
      </c>
      <c r="I18" s="57"/>
      <c r="J18" s="57"/>
      <c r="K18" s="57"/>
    </row>
    <row r="19" spans="2:11" ht="27" customHeight="1">
      <c r="B19" s="27">
        <v>210</v>
      </c>
      <c r="C19" s="55" t="s">
        <v>92</v>
      </c>
      <c r="D19" s="55" t="s">
        <v>84</v>
      </c>
      <c r="E19" s="27">
        <v>127001</v>
      </c>
      <c r="F19" s="56" t="s">
        <v>96</v>
      </c>
      <c r="G19" s="57">
        <v>452201.5</v>
      </c>
      <c r="H19" s="57">
        <v>452201.5</v>
      </c>
      <c r="I19" s="57"/>
      <c r="J19" s="57"/>
      <c r="K19" s="57"/>
    </row>
    <row r="20" spans="2:11" ht="27" customHeight="1">
      <c r="B20" s="27">
        <v>221</v>
      </c>
      <c r="C20" s="55" t="s">
        <v>82</v>
      </c>
      <c r="D20" s="55" t="s">
        <v>80</v>
      </c>
      <c r="E20" s="27">
        <v>127001</v>
      </c>
      <c r="F20" s="27" t="s">
        <v>97</v>
      </c>
      <c r="G20" s="57">
        <v>1837199.9</v>
      </c>
      <c r="H20" s="57">
        <v>1837199.9</v>
      </c>
      <c r="I20" s="57"/>
      <c r="J20" s="57"/>
      <c r="K20" s="57"/>
    </row>
    <row r="21" spans="2:11" ht="27" customHeight="1"/>
    <row r="22" spans="2:11" ht="27" customHeight="1"/>
    <row r="23" spans="2:11" ht="27" customHeight="1"/>
    <row r="24" spans="2:11" ht="27" customHeight="1"/>
    <row r="25" spans="2:11" ht="27" customHeight="1"/>
    <row r="26" spans="2:11" ht="27" customHeight="1"/>
    <row r="27" spans="2:11" ht="27" customHeight="1"/>
    <row r="28" spans="2:11" ht="27" customHeight="1"/>
    <row r="29" spans="2:11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2" type="noConversion"/>
  <printOptions horizontalCentered="1"/>
  <pageMargins left="0.59027777777777801" right="0.59027777777777801" top="3.5430555555555601" bottom="0.78680555555555598" header="0.5" footer="0.5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4"/>
  <sheetViews>
    <sheetView workbookViewId="0">
      <pane ySplit="5" topLeftCell="A11" activePane="bottomLeft" state="frozen"/>
      <selection activeCell="G8" sqref="G8"/>
      <selection pane="bottomLeft" activeCell="G8" sqref="G8"/>
    </sheetView>
  </sheetViews>
  <sheetFormatPr defaultColWidth="10" defaultRowHeight="13.5"/>
  <cols>
    <col min="1" max="1" width="1.5" style="14" customWidth="1"/>
    <col min="2" max="2" width="28.5" style="14" customWidth="1"/>
    <col min="3" max="3" width="19.375" style="14" customWidth="1"/>
    <col min="4" max="4" width="28.5" style="14" customWidth="1"/>
    <col min="5" max="8" width="19.375" style="14" customWidth="1"/>
    <col min="9" max="9" width="1.5" style="14" customWidth="1"/>
    <col min="10" max="12" width="9.75" style="14" customWidth="1"/>
    <col min="13" max="16384" width="10" style="14"/>
  </cols>
  <sheetData>
    <row r="1" spans="1:9" ht="24.95" customHeight="1">
      <c r="A1" s="68"/>
      <c r="B1" s="16"/>
      <c r="C1" s="69"/>
      <c r="D1" s="69"/>
      <c r="E1" s="69"/>
      <c r="F1" s="69"/>
      <c r="G1" s="69"/>
      <c r="H1" s="70" t="s">
        <v>104</v>
      </c>
      <c r="I1" s="75" t="s">
        <v>3</v>
      </c>
    </row>
    <row r="2" spans="1:9" ht="22.9" customHeight="1">
      <c r="A2" s="69"/>
      <c r="B2" s="97" t="s">
        <v>105</v>
      </c>
      <c r="C2" s="97"/>
      <c r="D2" s="97"/>
      <c r="E2" s="97"/>
      <c r="F2" s="97"/>
      <c r="G2" s="97"/>
      <c r="H2" s="97"/>
      <c r="I2" s="75"/>
    </row>
    <row r="3" spans="1:9" ht="19.5" customHeight="1">
      <c r="A3" s="71"/>
      <c r="B3" s="103" t="s">
        <v>5</v>
      </c>
      <c r="C3" s="103"/>
      <c r="D3" s="65"/>
      <c r="E3" s="65"/>
      <c r="F3" s="65"/>
      <c r="G3" s="65"/>
      <c r="H3" s="72" t="s">
        <v>6</v>
      </c>
      <c r="I3" s="76"/>
    </row>
    <row r="4" spans="1:9" ht="15" customHeight="1">
      <c r="A4" s="73"/>
      <c r="B4" s="98" t="s">
        <v>7</v>
      </c>
      <c r="C4" s="98"/>
      <c r="D4" s="98" t="s">
        <v>8</v>
      </c>
      <c r="E4" s="98"/>
      <c r="F4" s="98"/>
      <c r="G4" s="98"/>
      <c r="H4" s="98"/>
      <c r="I4" s="67"/>
    </row>
    <row r="5" spans="1:9" ht="15" customHeight="1">
      <c r="A5" s="73"/>
      <c r="B5" s="23" t="s">
        <v>9</v>
      </c>
      <c r="C5" s="23" t="s">
        <v>10</v>
      </c>
      <c r="D5" s="23" t="s">
        <v>9</v>
      </c>
      <c r="E5" s="23" t="s">
        <v>59</v>
      </c>
      <c r="F5" s="23" t="s">
        <v>106</v>
      </c>
      <c r="G5" s="23" t="s">
        <v>107</v>
      </c>
      <c r="H5" s="23" t="s">
        <v>108</v>
      </c>
      <c r="I5" s="67"/>
    </row>
    <row r="6" spans="1:9" ht="15" customHeight="1">
      <c r="A6" s="22"/>
      <c r="B6" s="27" t="s">
        <v>109</v>
      </c>
      <c r="C6" s="40">
        <v>29541705.879999999</v>
      </c>
      <c r="D6" s="27" t="s">
        <v>110</v>
      </c>
      <c r="E6" s="40">
        <v>29541705.879999999</v>
      </c>
      <c r="F6" s="40">
        <v>29541705.879999999</v>
      </c>
      <c r="G6" s="40"/>
      <c r="H6" s="40"/>
      <c r="I6" s="35"/>
    </row>
    <row r="7" spans="1:9" ht="15" customHeight="1">
      <c r="A7" s="99"/>
      <c r="B7" s="27" t="s">
        <v>111</v>
      </c>
      <c r="C7" s="40">
        <v>29541705.879999999</v>
      </c>
      <c r="D7" s="27" t="s">
        <v>112</v>
      </c>
      <c r="E7" s="40">
        <v>34000</v>
      </c>
      <c r="F7" s="40">
        <v>34000</v>
      </c>
      <c r="G7" s="40"/>
      <c r="H7" s="40"/>
      <c r="I7" s="35"/>
    </row>
    <row r="8" spans="1:9" ht="15" customHeight="1">
      <c r="A8" s="99"/>
      <c r="B8" s="27" t="s">
        <v>113</v>
      </c>
      <c r="C8" s="40"/>
      <c r="D8" s="27" t="s">
        <v>114</v>
      </c>
      <c r="E8" s="40"/>
      <c r="F8" s="40"/>
      <c r="G8" s="40"/>
      <c r="H8" s="40"/>
      <c r="I8" s="35"/>
    </row>
    <row r="9" spans="1:9" ht="15" customHeight="1">
      <c r="A9" s="99"/>
      <c r="B9" s="27" t="s">
        <v>115</v>
      </c>
      <c r="C9" s="40"/>
      <c r="D9" s="27" t="s">
        <v>116</v>
      </c>
      <c r="E9" s="40"/>
      <c r="F9" s="40"/>
      <c r="G9" s="40"/>
      <c r="H9" s="40"/>
      <c r="I9" s="35"/>
    </row>
    <row r="10" spans="1:9" ht="15" customHeight="1">
      <c r="A10" s="22"/>
      <c r="B10" s="27" t="s">
        <v>117</v>
      </c>
      <c r="C10" s="40"/>
      <c r="D10" s="27" t="s">
        <v>118</v>
      </c>
      <c r="E10" s="40">
        <v>20911230.59</v>
      </c>
      <c r="F10" s="40">
        <v>20911230.59</v>
      </c>
      <c r="G10" s="40"/>
      <c r="H10" s="40"/>
      <c r="I10" s="35"/>
    </row>
    <row r="11" spans="1:9" ht="15" customHeight="1">
      <c r="A11" s="99"/>
      <c r="B11" s="27" t="s">
        <v>111</v>
      </c>
      <c r="C11" s="40"/>
      <c r="D11" s="27" t="s">
        <v>119</v>
      </c>
      <c r="E11" s="40"/>
      <c r="F11" s="40"/>
      <c r="G11" s="40"/>
      <c r="H11" s="40"/>
      <c r="I11" s="35"/>
    </row>
    <row r="12" spans="1:9" ht="15" customHeight="1">
      <c r="A12" s="99"/>
      <c r="B12" s="27" t="s">
        <v>113</v>
      </c>
      <c r="C12" s="40"/>
      <c r="D12" s="27" t="s">
        <v>120</v>
      </c>
      <c r="E12" s="40"/>
      <c r="F12" s="40"/>
      <c r="G12" s="40"/>
      <c r="H12" s="40"/>
      <c r="I12" s="35"/>
    </row>
    <row r="13" spans="1:9" ht="15" customHeight="1">
      <c r="A13" s="99"/>
      <c r="B13" s="27" t="s">
        <v>115</v>
      </c>
      <c r="C13" s="40"/>
      <c r="D13" s="27" t="s">
        <v>121</v>
      </c>
      <c r="E13" s="40"/>
      <c r="F13" s="40"/>
      <c r="G13" s="40"/>
      <c r="H13" s="40"/>
      <c r="I13" s="35"/>
    </row>
    <row r="14" spans="1:9" ht="15" customHeight="1">
      <c r="A14" s="99"/>
      <c r="B14" s="27"/>
      <c r="C14" s="40"/>
      <c r="D14" s="27" t="s">
        <v>122</v>
      </c>
      <c r="E14" s="40">
        <v>5057003.95</v>
      </c>
      <c r="F14" s="40">
        <v>5057003.95</v>
      </c>
      <c r="G14" s="40"/>
      <c r="H14" s="40"/>
      <c r="I14" s="35"/>
    </row>
    <row r="15" spans="1:9" ht="15" customHeight="1">
      <c r="A15" s="99"/>
      <c r="B15" s="27" t="s">
        <v>123</v>
      </c>
      <c r="C15" s="40"/>
      <c r="D15" s="27" t="s">
        <v>124</v>
      </c>
      <c r="E15" s="40"/>
      <c r="F15" s="40"/>
      <c r="G15" s="40"/>
      <c r="H15" s="40"/>
      <c r="I15" s="35"/>
    </row>
    <row r="16" spans="1:9" ht="15" customHeight="1">
      <c r="A16" s="99"/>
      <c r="B16" s="27" t="s">
        <v>123</v>
      </c>
      <c r="C16" s="40"/>
      <c r="D16" s="27" t="s">
        <v>125</v>
      </c>
      <c r="E16" s="40">
        <v>1702271.44</v>
      </c>
      <c r="F16" s="40">
        <v>1702271.44</v>
      </c>
      <c r="G16" s="40"/>
      <c r="H16" s="40"/>
      <c r="I16" s="35"/>
    </row>
    <row r="17" spans="1:9" ht="15" customHeight="1">
      <c r="A17" s="99"/>
      <c r="B17" s="27" t="s">
        <v>123</v>
      </c>
      <c r="C17" s="40"/>
      <c r="D17" s="27" t="s">
        <v>126</v>
      </c>
      <c r="E17" s="40"/>
      <c r="F17" s="40"/>
      <c r="G17" s="40"/>
      <c r="H17" s="40"/>
      <c r="I17" s="35"/>
    </row>
    <row r="18" spans="1:9" ht="15" customHeight="1">
      <c r="A18" s="99"/>
      <c r="B18" s="27" t="s">
        <v>123</v>
      </c>
      <c r="C18" s="40"/>
      <c r="D18" s="27" t="s">
        <v>127</v>
      </c>
      <c r="E18" s="40"/>
      <c r="F18" s="40"/>
      <c r="G18" s="40"/>
      <c r="H18" s="40"/>
      <c r="I18" s="35"/>
    </row>
    <row r="19" spans="1:9" ht="15" customHeight="1">
      <c r="A19" s="99"/>
      <c r="B19" s="27" t="s">
        <v>123</v>
      </c>
      <c r="C19" s="40"/>
      <c r="D19" s="27" t="s">
        <v>128</v>
      </c>
      <c r="E19" s="40"/>
      <c r="F19" s="40"/>
      <c r="G19" s="40"/>
      <c r="H19" s="40"/>
      <c r="I19" s="35"/>
    </row>
    <row r="20" spans="1:9" ht="15" customHeight="1">
      <c r="A20" s="99"/>
      <c r="B20" s="27" t="s">
        <v>123</v>
      </c>
      <c r="C20" s="40"/>
      <c r="D20" s="27" t="s">
        <v>129</v>
      </c>
      <c r="E20" s="40"/>
      <c r="F20" s="40"/>
      <c r="G20" s="40"/>
      <c r="H20" s="40"/>
      <c r="I20" s="35"/>
    </row>
    <row r="21" spans="1:9" ht="15" customHeight="1">
      <c r="A21" s="99"/>
      <c r="B21" s="27" t="s">
        <v>123</v>
      </c>
      <c r="C21" s="40"/>
      <c r="D21" s="27" t="s">
        <v>130</v>
      </c>
      <c r="E21" s="40"/>
      <c r="F21" s="40"/>
      <c r="G21" s="40"/>
      <c r="H21" s="40"/>
      <c r="I21" s="35"/>
    </row>
    <row r="22" spans="1:9" ht="15" customHeight="1">
      <c r="A22" s="99"/>
      <c r="B22" s="27" t="s">
        <v>123</v>
      </c>
      <c r="C22" s="40"/>
      <c r="D22" s="27" t="s">
        <v>131</v>
      </c>
      <c r="E22" s="40"/>
      <c r="F22" s="40"/>
      <c r="G22" s="40"/>
      <c r="H22" s="40"/>
      <c r="I22" s="35"/>
    </row>
    <row r="23" spans="1:9" ht="15" customHeight="1">
      <c r="A23" s="99"/>
      <c r="B23" s="27" t="s">
        <v>123</v>
      </c>
      <c r="C23" s="40"/>
      <c r="D23" s="27" t="s">
        <v>132</v>
      </c>
      <c r="E23" s="40"/>
      <c r="F23" s="40"/>
      <c r="G23" s="40"/>
      <c r="H23" s="40"/>
      <c r="I23" s="35"/>
    </row>
    <row r="24" spans="1:9" ht="15" customHeight="1">
      <c r="A24" s="99"/>
      <c r="B24" s="27" t="s">
        <v>123</v>
      </c>
      <c r="C24" s="40"/>
      <c r="D24" s="27" t="s">
        <v>133</v>
      </c>
      <c r="E24" s="40"/>
      <c r="F24" s="40"/>
      <c r="G24" s="40"/>
      <c r="H24" s="40"/>
      <c r="I24" s="35"/>
    </row>
    <row r="25" spans="1:9" ht="15" customHeight="1">
      <c r="A25" s="99"/>
      <c r="B25" s="27" t="s">
        <v>123</v>
      </c>
      <c r="C25" s="40"/>
      <c r="D25" s="27" t="s">
        <v>134</v>
      </c>
      <c r="E25" s="40"/>
      <c r="F25" s="40"/>
      <c r="G25" s="40"/>
      <c r="H25" s="40"/>
      <c r="I25" s="35"/>
    </row>
    <row r="26" spans="1:9" ht="15" customHeight="1">
      <c r="A26" s="99"/>
      <c r="B26" s="27" t="s">
        <v>123</v>
      </c>
      <c r="C26" s="40"/>
      <c r="D26" s="27" t="s">
        <v>135</v>
      </c>
      <c r="E26" s="40">
        <v>1837199.9</v>
      </c>
      <c r="F26" s="40">
        <v>1837199.9</v>
      </c>
      <c r="G26" s="40"/>
      <c r="H26" s="40"/>
      <c r="I26" s="35"/>
    </row>
    <row r="27" spans="1:9" ht="15" customHeight="1">
      <c r="A27" s="99"/>
      <c r="B27" s="27" t="s">
        <v>123</v>
      </c>
      <c r="C27" s="40"/>
      <c r="D27" s="27" t="s">
        <v>136</v>
      </c>
      <c r="E27" s="40"/>
      <c r="F27" s="40"/>
      <c r="G27" s="40"/>
      <c r="H27" s="40"/>
      <c r="I27" s="35"/>
    </row>
    <row r="28" spans="1:9" ht="15" customHeight="1">
      <c r="A28" s="99"/>
      <c r="B28" s="27" t="s">
        <v>123</v>
      </c>
      <c r="C28" s="40"/>
      <c r="D28" s="27" t="s">
        <v>137</v>
      </c>
      <c r="E28" s="40"/>
      <c r="F28" s="40"/>
      <c r="G28" s="40"/>
      <c r="H28" s="40"/>
      <c r="I28" s="35"/>
    </row>
    <row r="29" spans="1:9" ht="15" customHeight="1">
      <c r="A29" s="99"/>
      <c r="B29" s="27" t="s">
        <v>123</v>
      </c>
      <c r="C29" s="40"/>
      <c r="D29" s="27" t="s">
        <v>138</v>
      </c>
      <c r="E29" s="40"/>
      <c r="F29" s="40"/>
      <c r="G29" s="40"/>
      <c r="H29" s="40"/>
      <c r="I29" s="35"/>
    </row>
    <row r="30" spans="1:9" ht="15" customHeight="1">
      <c r="A30" s="99"/>
      <c r="B30" s="27" t="s">
        <v>123</v>
      </c>
      <c r="C30" s="40"/>
      <c r="D30" s="27" t="s">
        <v>139</v>
      </c>
      <c r="E30" s="40"/>
      <c r="F30" s="40"/>
      <c r="G30" s="40"/>
      <c r="H30" s="40"/>
      <c r="I30" s="35"/>
    </row>
    <row r="31" spans="1:9" ht="15" customHeight="1">
      <c r="A31" s="99"/>
      <c r="B31" s="27" t="s">
        <v>123</v>
      </c>
      <c r="C31" s="40"/>
      <c r="D31" s="27" t="s">
        <v>140</v>
      </c>
      <c r="E31" s="40"/>
      <c r="F31" s="40"/>
      <c r="G31" s="40"/>
      <c r="H31" s="40"/>
      <c r="I31" s="35"/>
    </row>
    <row r="32" spans="1:9" ht="15" customHeight="1">
      <c r="A32" s="99"/>
      <c r="B32" s="27" t="s">
        <v>123</v>
      </c>
      <c r="C32" s="40"/>
      <c r="D32" s="27" t="s">
        <v>141</v>
      </c>
      <c r="E32" s="40"/>
      <c r="F32" s="40"/>
      <c r="G32" s="40"/>
      <c r="H32" s="40"/>
      <c r="I32" s="35"/>
    </row>
    <row r="33" spans="1:9" ht="15" customHeight="1">
      <c r="A33" s="99"/>
      <c r="B33" s="27" t="s">
        <v>123</v>
      </c>
      <c r="C33" s="40"/>
      <c r="D33" s="27" t="s">
        <v>142</v>
      </c>
      <c r="E33" s="40"/>
      <c r="F33" s="40"/>
      <c r="G33" s="40"/>
      <c r="H33" s="40"/>
      <c r="I33" s="35"/>
    </row>
    <row r="34" spans="1:9" ht="9.75" customHeight="1">
      <c r="A34" s="74"/>
      <c r="B34" s="74"/>
      <c r="C34" s="74"/>
      <c r="D34" s="18"/>
      <c r="E34" s="74"/>
      <c r="F34" s="74"/>
      <c r="G34" s="74"/>
      <c r="H34" s="74"/>
      <c r="I34" s="77"/>
    </row>
  </sheetData>
  <mergeCells count="6">
    <mergeCell ref="A11:A33"/>
    <mergeCell ref="B2:H2"/>
    <mergeCell ref="B3:C3"/>
    <mergeCell ref="B4:C4"/>
    <mergeCell ref="D4:H4"/>
    <mergeCell ref="A7:A9"/>
  </mergeCells>
  <phoneticPr fontId="22" type="noConversion"/>
  <printOptions horizontalCentered="1"/>
  <pageMargins left="0.59027777777777801" right="0.59027777777777801" top="3.5430555555555601" bottom="0.78680555555555598" header="0.5" footer="0.5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N47"/>
  <sheetViews>
    <sheetView zoomScaleSheetLayoutView="25" workbookViewId="0">
      <pane ySplit="6" topLeftCell="A10" activePane="bottomLeft" state="frozen"/>
      <selection activeCell="G8" sqref="G8"/>
      <selection pane="bottomLeft" activeCell="G8" sqref="G8"/>
    </sheetView>
  </sheetViews>
  <sheetFormatPr defaultColWidth="10" defaultRowHeight="13.5"/>
  <cols>
    <col min="1" max="1" width="1.5" style="58" customWidth="1"/>
    <col min="2" max="3" width="6.125" style="58" customWidth="1"/>
    <col min="4" max="4" width="8.75" style="58" customWidth="1"/>
    <col min="5" max="5" width="19.125" style="58" customWidth="1"/>
    <col min="6" max="6" width="18.125" style="58" customWidth="1"/>
    <col min="7" max="7" width="19.875" style="58" customWidth="1"/>
    <col min="8" max="8" width="17.375" style="58" customWidth="1"/>
    <col min="9" max="9" width="17.25" style="58" customWidth="1"/>
    <col min="10" max="10" width="12.75" style="58" customWidth="1"/>
    <col min="11" max="39" width="5.75" style="58" customWidth="1"/>
    <col min="40" max="40" width="1.5" style="58" customWidth="1"/>
    <col min="41" max="42" width="9.75" style="58" customWidth="1"/>
    <col min="43" max="16384" width="10" style="58"/>
  </cols>
  <sheetData>
    <row r="1" spans="1:40" ht="24.95" customHeight="1">
      <c r="A1" s="54"/>
      <c r="B1" s="16"/>
      <c r="C1" s="16"/>
      <c r="D1" s="16"/>
      <c r="E1" s="54"/>
      <c r="F1" s="54"/>
      <c r="G1" s="54"/>
      <c r="H1" s="19"/>
      <c r="I1" s="64"/>
      <c r="J1" s="64"/>
      <c r="K1" s="19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6" t="s">
        <v>143</v>
      </c>
      <c r="AN1" s="67"/>
    </row>
    <row r="2" spans="1:40" ht="22.9" customHeight="1">
      <c r="A2" s="19"/>
      <c r="B2" s="106" t="s">
        <v>144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8"/>
      <c r="AN2" s="67"/>
    </row>
    <row r="3" spans="1:40" ht="19.5" customHeight="1">
      <c r="A3" s="59"/>
      <c r="B3" s="60" t="s">
        <v>5</v>
      </c>
      <c r="C3" s="61"/>
      <c r="D3" s="61"/>
      <c r="E3" s="61"/>
      <c r="G3" s="59"/>
      <c r="H3" s="62"/>
      <c r="I3" s="65"/>
      <c r="J3" s="65"/>
      <c r="K3" s="59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109" t="s">
        <v>6</v>
      </c>
      <c r="AL3" s="110"/>
      <c r="AM3" s="111"/>
      <c r="AN3" s="67"/>
    </row>
    <row r="4" spans="1:40" ht="24.4" customHeight="1">
      <c r="A4" s="24"/>
      <c r="B4" s="104"/>
      <c r="C4" s="104"/>
      <c r="D4" s="104"/>
      <c r="E4" s="104"/>
      <c r="F4" s="104" t="s">
        <v>145</v>
      </c>
      <c r="G4" s="104" t="s">
        <v>146</v>
      </c>
      <c r="H4" s="104"/>
      <c r="I4" s="104"/>
      <c r="J4" s="104"/>
      <c r="K4" s="104"/>
      <c r="L4" s="104"/>
      <c r="M4" s="104"/>
      <c r="N4" s="104"/>
      <c r="O4" s="104"/>
      <c r="P4" s="104"/>
      <c r="Q4" s="104" t="s">
        <v>147</v>
      </c>
      <c r="R4" s="104"/>
      <c r="S4" s="104"/>
      <c r="T4" s="104"/>
      <c r="U4" s="104"/>
      <c r="V4" s="104"/>
      <c r="W4" s="104"/>
      <c r="X4" s="104"/>
      <c r="Y4" s="104"/>
      <c r="Z4" s="104"/>
      <c r="AA4" s="104" t="s">
        <v>148</v>
      </c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67"/>
    </row>
    <row r="5" spans="1:40" ht="30" customHeight="1">
      <c r="A5" s="24"/>
      <c r="B5" s="104" t="s">
        <v>70</v>
      </c>
      <c r="C5" s="104"/>
      <c r="D5" s="112" t="s">
        <v>71</v>
      </c>
      <c r="E5" s="104" t="s">
        <v>149</v>
      </c>
      <c r="F5" s="104"/>
      <c r="G5" s="104" t="s">
        <v>59</v>
      </c>
      <c r="H5" s="104" t="s">
        <v>150</v>
      </c>
      <c r="I5" s="104"/>
      <c r="J5" s="104"/>
      <c r="K5" s="104" t="s">
        <v>151</v>
      </c>
      <c r="L5" s="104"/>
      <c r="M5" s="104"/>
      <c r="N5" s="104" t="s">
        <v>152</v>
      </c>
      <c r="O5" s="104"/>
      <c r="P5" s="104"/>
      <c r="Q5" s="104" t="s">
        <v>59</v>
      </c>
      <c r="R5" s="104" t="s">
        <v>150</v>
      </c>
      <c r="S5" s="104"/>
      <c r="T5" s="104"/>
      <c r="U5" s="104" t="s">
        <v>151</v>
      </c>
      <c r="V5" s="104"/>
      <c r="W5" s="104"/>
      <c r="X5" s="104" t="s">
        <v>152</v>
      </c>
      <c r="Y5" s="104"/>
      <c r="Z5" s="104"/>
      <c r="AA5" s="104" t="s">
        <v>59</v>
      </c>
      <c r="AB5" s="104" t="s">
        <v>150</v>
      </c>
      <c r="AC5" s="104"/>
      <c r="AD5" s="104"/>
      <c r="AE5" s="104" t="s">
        <v>151</v>
      </c>
      <c r="AF5" s="104"/>
      <c r="AG5" s="104"/>
      <c r="AH5" s="104" t="s">
        <v>152</v>
      </c>
      <c r="AI5" s="104"/>
      <c r="AJ5" s="104"/>
      <c r="AK5" s="104" t="s">
        <v>153</v>
      </c>
      <c r="AL5" s="104"/>
      <c r="AM5" s="104"/>
      <c r="AN5" s="67"/>
    </row>
    <row r="6" spans="1:40" ht="30" customHeight="1">
      <c r="A6" s="18"/>
      <c r="B6" s="38" t="s">
        <v>73</v>
      </c>
      <c r="C6" s="38" t="s">
        <v>74</v>
      </c>
      <c r="D6" s="113"/>
      <c r="E6" s="104"/>
      <c r="F6" s="104"/>
      <c r="G6" s="104"/>
      <c r="H6" s="38" t="s">
        <v>154</v>
      </c>
      <c r="I6" s="38" t="s">
        <v>100</v>
      </c>
      <c r="J6" s="38" t="s">
        <v>101</v>
      </c>
      <c r="K6" s="38" t="s">
        <v>154</v>
      </c>
      <c r="L6" s="38" t="s">
        <v>100</v>
      </c>
      <c r="M6" s="38" t="s">
        <v>101</v>
      </c>
      <c r="N6" s="38" t="s">
        <v>154</v>
      </c>
      <c r="O6" s="38" t="s">
        <v>100</v>
      </c>
      <c r="P6" s="38" t="s">
        <v>101</v>
      </c>
      <c r="Q6" s="104"/>
      <c r="R6" s="38" t="s">
        <v>154</v>
      </c>
      <c r="S6" s="38" t="s">
        <v>100</v>
      </c>
      <c r="T6" s="38" t="s">
        <v>101</v>
      </c>
      <c r="U6" s="38" t="s">
        <v>154</v>
      </c>
      <c r="V6" s="38" t="s">
        <v>100</v>
      </c>
      <c r="W6" s="38" t="s">
        <v>101</v>
      </c>
      <c r="X6" s="38" t="s">
        <v>154</v>
      </c>
      <c r="Y6" s="38" t="s">
        <v>100</v>
      </c>
      <c r="Z6" s="38" t="s">
        <v>101</v>
      </c>
      <c r="AA6" s="104"/>
      <c r="AB6" s="38" t="s">
        <v>154</v>
      </c>
      <c r="AC6" s="38" t="s">
        <v>100</v>
      </c>
      <c r="AD6" s="38" t="s">
        <v>101</v>
      </c>
      <c r="AE6" s="38" t="s">
        <v>154</v>
      </c>
      <c r="AF6" s="38" t="s">
        <v>100</v>
      </c>
      <c r="AG6" s="38" t="s">
        <v>101</v>
      </c>
      <c r="AH6" s="38" t="s">
        <v>154</v>
      </c>
      <c r="AI6" s="38" t="s">
        <v>100</v>
      </c>
      <c r="AJ6" s="38" t="s">
        <v>101</v>
      </c>
      <c r="AK6" s="38" t="s">
        <v>154</v>
      </c>
      <c r="AL6" s="38" t="s">
        <v>100</v>
      </c>
      <c r="AM6" s="38" t="s">
        <v>101</v>
      </c>
      <c r="AN6" s="67"/>
    </row>
    <row r="7" spans="1:40" ht="27" customHeight="1">
      <c r="A7" s="24"/>
      <c r="B7" s="38"/>
      <c r="C7" s="38"/>
      <c r="D7" s="38"/>
      <c r="E7" s="38" t="s">
        <v>76</v>
      </c>
      <c r="F7" s="63">
        <f>G7</f>
        <v>29541705.879999999</v>
      </c>
      <c r="G7" s="63">
        <f>H7</f>
        <v>29541705.879999999</v>
      </c>
      <c r="H7" s="63">
        <f>I7+J7</f>
        <v>29541705.879999999</v>
      </c>
      <c r="I7" s="63">
        <v>28812705.879999999</v>
      </c>
      <c r="J7" s="63">
        <v>729000</v>
      </c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7"/>
    </row>
    <row r="8" spans="1:40" ht="30" customHeight="1">
      <c r="A8" s="18"/>
      <c r="B8" s="38">
        <v>301</v>
      </c>
      <c r="C8" s="44" t="s">
        <v>80</v>
      </c>
      <c r="D8" s="38">
        <v>127001</v>
      </c>
      <c r="E8" s="38" t="s">
        <v>155</v>
      </c>
      <c r="F8" s="63">
        <f t="shared" ref="F8:F35" si="0">G8</f>
        <v>4741764</v>
      </c>
      <c r="G8" s="63">
        <f t="shared" ref="G8:G35" si="1">H8</f>
        <v>4741764</v>
      </c>
      <c r="H8" s="63">
        <f t="shared" ref="H8:H35" si="2">I8+J8</f>
        <v>4741764</v>
      </c>
      <c r="I8" s="38">
        <v>4741764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67"/>
    </row>
    <row r="9" spans="1:40" ht="30" customHeight="1">
      <c r="A9" s="18"/>
      <c r="B9" s="38">
        <v>301</v>
      </c>
      <c r="C9" s="44" t="s">
        <v>82</v>
      </c>
      <c r="D9" s="38">
        <v>127001</v>
      </c>
      <c r="E9" s="38" t="s">
        <v>156</v>
      </c>
      <c r="F9" s="63">
        <f t="shared" si="0"/>
        <v>5313667.2</v>
      </c>
      <c r="G9" s="63">
        <f t="shared" si="1"/>
        <v>5313667.2</v>
      </c>
      <c r="H9" s="63">
        <f t="shared" si="2"/>
        <v>5313667.2</v>
      </c>
      <c r="I9" s="38">
        <v>5313667.2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67"/>
    </row>
    <row r="10" spans="1:40" ht="30" customHeight="1">
      <c r="A10" s="18"/>
      <c r="B10" s="38">
        <v>301</v>
      </c>
      <c r="C10" s="44" t="s">
        <v>94</v>
      </c>
      <c r="D10" s="38">
        <v>127001</v>
      </c>
      <c r="E10" s="38" t="s">
        <v>157</v>
      </c>
      <c r="F10" s="63">
        <f t="shared" si="0"/>
        <v>5018342</v>
      </c>
      <c r="G10" s="63">
        <f t="shared" si="1"/>
        <v>5018342</v>
      </c>
      <c r="H10" s="63">
        <f t="shared" si="2"/>
        <v>5018342</v>
      </c>
      <c r="I10" s="38">
        <v>5018342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67"/>
    </row>
    <row r="11" spans="1:40" ht="30" customHeight="1">
      <c r="A11" s="18"/>
      <c r="B11" s="38">
        <v>301</v>
      </c>
      <c r="C11" s="44" t="s">
        <v>90</v>
      </c>
      <c r="D11" s="38">
        <v>127001</v>
      </c>
      <c r="E11" s="38" t="s">
        <v>87</v>
      </c>
      <c r="F11" s="63">
        <f t="shared" si="0"/>
        <v>2265560.19</v>
      </c>
      <c r="G11" s="63">
        <f t="shared" si="1"/>
        <v>2265560.19</v>
      </c>
      <c r="H11" s="63">
        <f t="shared" si="2"/>
        <v>2265560.19</v>
      </c>
      <c r="I11" s="38">
        <v>2265560.19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67"/>
    </row>
    <row r="12" spans="1:40" ht="30" customHeight="1">
      <c r="A12" s="18"/>
      <c r="B12" s="38">
        <v>301</v>
      </c>
      <c r="C12" s="44" t="s">
        <v>158</v>
      </c>
      <c r="D12" s="38">
        <v>127001</v>
      </c>
      <c r="E12" s="38" t="s">
        <v>159</v>
      </c>
      <c r="F12" s="63">
        <f t="shared" si="0"/>
        <v>1178869.94</v>
      </c>
      <c r="G12" s="63">
        <f t="shared" si="1"/>
        <v>1178869.94</v>
      </c>
      <c r="H12" s="63">
        <f t="shared" si="2"/>
        <v>1178869.94</v>
      </c>
      <c r="I12" s="38">
        <v>1178869.94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67"/>
    </row>
    <row r="13" spans="1:40" ht="30" customHeight="1">
      <c r="A13" s="18"/>
      <c r="B13" s="38">
        <v>301</v>
      </c>
      <c r="C13" s="44" t="s">
        <v>92</v>
      </c>
      <c r="D13" s="38">
        <v>127001</v>
      </c>
      <c r="E13" s="38" t="s">
        <v>160</v>
      </c>
      <c r="F13" s="63">
        <f t="shared" si="0"/>
        <v>769297.69</v>
      </c>
      <c r="G13" s="63">
        <f t="shared" si="1"/>
        <v>769297.69</v>
      </c>
      <c r="H13" s="63">
        <f t="shared" si="2"/>
        <v>769297.69</v>
      </c>
      <c r="I13" s="38">
        <v>769297.69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67"/>
    </row>
    <row r="14" spans="1:40" ht="30" customHeight="1">
      <c r="A14" s="18"/>
      <c r="B14" s="38">
        <v>301</v>
      </c>
      <c r="C14" s="44" t="s">
        <v>161</v>
      </c>
      <c r="D14" s="38">
        <v>127001</v>
      </c>
      <c r="E14" s="38" t="s">
        <v>162</v>
      </c>
      <c r="F14" s="63">
        <f t="shared" si="0"/>
        <v>35790.910000000003</v>
      </c>
      <c r="G14" s="63">
        <f t="shared" si="1"/>
        <v>35790.910000000003</v>
      </c>
      <c r="H14" s="63">
        <f t="shared" si="2"/>
        <v>35790.910000000003</v>
      </c>
      <c r="I14" s="38">
        <v>35790.910000000003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67"/>
    </row>
    <row r="15" spans="1:40" ht="30" customHeight="1">
      <c r="A15" s="18"/>
      <c r="B15" s="38">
        <v>301</v>
      </c>
      <c r="C15" s="44" t="s">
        <v>163</v>
      </c>
      <c r="D15" s="38">
        <v>127001</v>
      </c>
      <c r="E15" s="38" t="s">
        <v>97</v>
      </c>
      <c r="F15" s="63">
        <f t="shared" si="0"/>
        <v>1837199.9</v>
      </c>
      <c r="G15" s="63">
        <f t="shared" si="1"/>
        <v>1837199.9</v>
      </c>
      <c r="H15" s="63">
        <f t="shared" si="2"/>
        <v>1837199.9</v>
      </c>
      <c r="I15" s="38">
        <v>1837199.9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67"/>
    </row>
    <row r="16" spans="1:40" ht="30" customHeight="1">
      <c r="A16" s="18"/>
      <c r="B16" s="38">
        <v>301</v>
      </c>
      <c r="C16" s="44" t="s">
        <v>84</v>
      </c>
      <c r="D16" s="38">
        <v>127001</v>
      </c>
      <c r="E16" s="38" t="s">
        <v>164</v>
      </c>
      <c r="F16" s="63">
        <f t="shared" si="0"/>
        <v>1892886</v>
      </c>
      <c r="G16" s="63">
        <f t="shared" si="1"/>
        <v>1892886</v>
      </c>
      <c r="H16" s="63">
        <f t="shared" si="2"/>
        <v>1892886</v>
      </c>
      <c r="I16" s="38">
        <v>1892886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67"/>
    </row>
    <row r="17" spans="1:40" ht="30" customHeight="1">
      <c r="A17" s="18"/>
      <c r="B17" s="38">
        <v>302</v>
      </c>
      <c r="C17" s="44" t="s">
        <v>80</v>
      </c>
      <c r="D17" s="38">
        <v>127001</v>
      </c>
      <c r="E17" s="38" t="s">
        <v>165</v>
      </c>
      <c r="F17" s="63">
        <f t="shared" si="0"/>
        <v>273700</v>
      </c>
      <c r="G17" s="63">
        <f t="shared" si="1"/>
        <v>273700</v>
      </c>
      <c r="H17" s="63">
        <f t="shared" si="2"/>
        <v>273700</v>
      </c>
      <c r="I17" s="38">
        <v>273700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67"/>
    </row>
    <row r="18" spans="1:40" ht="30" customHeight="1">
      <c r="A18" s="18"/>
      <c r="B18" s="38">
        <v>302</v>
      </c>
      <c r="C18" s="44" t="s">
        <v>77</v>
      </c>
      <c r="D18" s="38">
        <v>127001</v>
      </c>
      <c r="E18" s="38" t="s">
        <v>166</v>
      </c>
      <c r="F18" s="63">
        <f t="shared" si="0"/>
        <v>27234</v>
      </c>
      <c r="G18" s="63">
        <f t="shared" si="1"/>
        <v>27234</v>
      </c>
      <c r="H18" s="63">
        <f t="shared" si="2"/>
        <v>27234</v>
      </c>
      <c r="I18" s="38">
        <v>27234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67"/>
    </row>
    <row r="19" spans="1:40" ht="30" customHeight="1">
      <c r="A19" s="18"/>
      <c r="B19" s="38">
        <v>302</v>
      </c>
      <c r="C19" s="44" t="s">
        <v>88</v>
      </c>
      <c r="D19" s="38">
        <v>127001</v>
      </c>
      <c r="E19" s="38" t="s">
        <v>167</v>
      </c>
      <c r="F19" s="63">
        <f t="shared" si="0"/>
        <v>68085</v>
      </c>
      <c r="G19" s="63">
        <f t="shared" si="1"/>
        <v>68085</v>
      </c>
      <c r="H19" s="63">
        <f t="shared" si="2"/>
        <v>68085</v>
      </c>
      <c r="I19" s="38">
        <v>68085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67"/>
    </row>
    <row r="20" spans="1:40" ht="30" customHeight="1">
      <c r="A20" s="18"/>
      <c r="B20" s="38">
        <v>302</v>
      </c>
      <c r="C20" s="44" t="s">
        <v>168</v>
      </c>
      <c r="D20" s="38">
        <v>127001</v>
      </c>
      <c r="E20" s="38" t="s">
        <v>169</v>
      </c>
      <c r="F20" s="63">
        <f t="shared" si="0"/>
        <v>60280</v>
      </c>
      <c r="G20" s="63">
        <f t="shared" si="1"/>
        <v>60280</v>
      </c>
      <c r="H20" s="63">
        <f t="shared" si="2"/>
        <v>60280</v>
      </c>
      <c r="I20" s="38">
        <v>60280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67"/>
    </row>
    <row r="21" spans="1:40" ht="30" customHeight="1">
      <c r="A21" s="18"/>
      <c r="B21" s="38">
        <v>302</v>
      </c>
      <c r="C21" s="44" t="s">
        <v>92</v>
      </c>
      <c r="D21" s="38">
        <v>127001</v>
      </c>
      <c r="E21" s="38" t="s">
        <v>170</v>
      </c>
      <c r="F21" s="63">
        <f t="shared" si="0"/>
        <v>817020</v>
      </c>
      <c r="G21" s="63">
        <f t="shared" si="1"/>
        <v>817020</v>
      </c>
      <c r="H21" s="63">
        <f t="shared" si="2"/>
        <v>817020</v>
      </c>
      <c r="I21" s="38">
        <v>817020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67"/>
    </row>
    <row r="22" spans="1:40" ht="30" customHeight="1">
      <c r="A22" s="18"/>
      <c r="B22" s="38">
        <v>302</v>
      </c>
      <c r="C22" s="44" t="s">
        <v>171</v>
      </c>
      <c r="D22" s="38">
        <v>127001</v>
      </c>
      <c r="E22" s="38" t="s">
        <v>172</v>
      </c>
      <c r="F22" s="63">
        <f t="shared" si="0"/>
        <v>47516</v>
      </c>
      <c r="G22" s="63">
        <f t="shared" si="1"/>
        <v>47516</v>
      </c>
      <c r="H22" s="63">
        <f t="shared" si="2"/>
        <v>47516</v>
      </c>
      <c r="I22" s="38">
        <v>47516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67"/>
    </row>
    <row r="23" spans="1:40" ht="30" customHeight="1">
      <c r="A23" s="18"/>
      <c r="B23" s="38">
        <v>302</v>
      </c>
      <c r="C23" s="44" t="s">
        <v>173</v>
      </c>
      <c r="D23" s="38">
        <v>127001</v>
      </c>
      <c r="E23" s="38" t="s">
        <v>174</v>
      </c>
      <c r="F23" s="63">
        <f t="shared" si="0"/>
        <v>301475.46000000002</v>
      </c>
      <c r="G23" s="63">
        <f t="shared" si="1"/>
        <v>301475.46000000002</v>
      </c>
      <c r="H23" s="63">
        <f t="shared" si="2"/>
        <v>301475.46000000002</v>
      </c>
      <c r="I23" s="38">
        <v>301475.46000000002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67"/>
    </row>
    <row r="24" spans="1:40" ht="30" customHeight="1">
      <c r="A24" s="18"/>
      <c r="B24" s="38">
        <v>302</v>
      </c>
      <c r="C24" s="44" t="s">
        <v>175</v>
      </c>
      <c r="D24" s="38">
        <v>127001</v>
      </c>
      <c r="E24" s="38" t="s">
        <v>176</v>
      </c>
      <c r="F24" s="63">
        <f t="shared" si="0"/>
        <v>190849.04</v>
      </c>
      <c r="G24" s="63">
        <f t="shared" si="1"/>
        <v>190849.04</v>
      </c>
      <c r="H24" s="63">
        <f t="shared" si="2"/>
        <v>190849.04</v>
      </c>
      <c r="I24" s="38">
        <v>190849.04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67"/>
    </row>
    <row r="25" spans="1:40" ht="30" customHeight="1">
      <c r="A25" s="18"/>
      <c r="B25" s="38">
        <v>302</v>
      </c>
      <c r="C25" s="44" t="s">
        <v>177</v>
      </c>
      <c r="D25" s="38">
        <v>127001</v>
      </c>
      <c r="E25" s="38" t="s">
        <v>178</v>
      </c>
      <c r="F25" s="63">
        <f t="shared" si="0"/>
        <v>278640</v>
      </c>
      <c r="G25" s="63">
        <f t="shared" si="1"/>
        <v>278640</v>
      </c>
      <c r="H25" s="63">
        <f t="shared" si="2"/>
        <v>278640</v>
      </c>
      <c r="I25" s="38">
        <v>278640</v>
      </c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67"/>
    </row>
    <row r="26" spans="1:40" ht="30" customHeight="1">
      <c r="A26" s="18"/>
      <c r="B26" s="38">
        <v>302</v>
      </c>
      <c r="C26" s="44" t="s">
        <v>179</v>
      </c>
      <c r="D26" s="38">
        <v>127001</v>
      </c>
      <c r="E26" s="38" t="s">
        <v>180</v>
      </c>
      <c r="F26" s="63">
        <f t="shared" si="0"/>
        <v>964800</v>
      </c>
      <c r="G26" s="63">
        <f t="shared" si="1"/>
        <v>964800</v>
      </c>
      <c r="H26" s="63">
        <f t="shared" si="2"/>
        <v>964800</v>
      </c>
      <c r="I26" s="38">
        <v>964800</v>
      </c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67"/>
    </row>
    <row r="27" spans="1:40" ht="30" customHeight="1">
      <c r="A27" s="18"/>
      <c r="B27" s="38">
        <v>302</v>
      </c>
      <c r="C27" s="44" t="s">
        <v>84</v>
      </c>
      <c r="D27" s="38">
        <v>127001</v>
      </c>
      <c r="E27" s="38" t="s">
        <v>181</v>
      </c>
      <c r="F27" s="63">
        <f t="shared" si="0"/>
        <v>419092.31</v>
      </c>
      <c r="G27" s="63">
        <f t="shared" si="1"/>
        <v>419092.31</v>
      </c>
      <c r="H27" s="63">
        <f t="shared" si="2"/>
        <v>419092.31</v>
      </c>
      <c r="I27" s="38">
        <v>419092.31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67"/>
    </row>
    <row r="28" spans="1:40" ht="30" customHeight="1">
      <c r="A28" s="18"/>
      <c r="B28" s="38">
        <v>303</v>
      </c>
      <c r="C28" s="44" t="s">
        <v>80</v>
      </c>
      <c r="D28" s="38">
        <v>127001</v>
      </c>
      <c r="E28" s="38" t="s">
        <v>182</v>
      </c>
      <c r="F28" s="63">
        <f t="shared" si="0"/>
        <v>143377.60000000001</v>
      </c>
      <c r="G28" s="63">
        <f t="shared" si="1"/>
        <v>143377.60000000001</v>
      </c>
      <c r="H28" s="63">
        <f t="shared" si="2"/>
        <v>143377.60000000001</v>
      </c>
      <c r="I28" s="38">
        <v>143377.60000000001</v>
      </c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67"/>
    </row>
    <row r="29" spans="1:40" ht="30" customHeight="1">
      <c r="A29" s="18"/>
      <c r="B29" s="38">
        <v>303</v>
      </c>
      <c r="C29" s="44" t="s">
        <v>82</v>
      </c>
      <c r="D29" s="38">
        <v>127001</v>
      </c>
      <c r="E29" s="38" t="s">
        <v>183</v>
      </c>
      <c r="F29" s="63">
        <f t="shared" si="0"/>
        <v>17924.64</v>
      </c>
      <c r="G29" s="63">
        <f t="shared" si="1"/>
        <v>17924.64</v>
      </c>
      <c r="H29" s="63">
        <f t="shared" si="2"/>
        <v>17924.64</v>
      </c>
      <c r="I29" s="38">
        <v>17924.64</v>
      </c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67"/>
    </row>
    <row r="30" spans="1:40" ht="30" customHeight="1">
      <c r="A30" s="18"/>
      <c r="B30" s="38">
        <v>303</v>
      </c>
      <c r="C30" s="44" t="s">
        <v>77</v>
      </c>
      <c r="D30" s="38">
        <v>127001</v>
      </c>
      <c r="E30" s="38" t="s">
        <v>184</v>
      </c>
      <c r="F30" s="63">
        <f t="shared" si="0"/>
        <v>2093334</v>
      </c>
      <c r="G30" s="63">
        <f t="shared" si="1"/>
        <v>2093334</v>
      </c>
      <c r="H30" s="63">
        <f t="shared" si="2"/>
        <v>2093334</v>
      </c>
      <c r="I30" s="38">
        <v>2093334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67"/>
    </row>
    <row r="31" spans="1:40" ht="30" customHeight="1">
      <c r="A31" s="18"/>
      <c r="B31" s="38">
        <v>303</v>
      </c>
      <c r="C31" s="44" t="s">
        <v>168</v>
      </c>
      <c r="D31" s="38">
        <v>127001</v>
      </c>
      <c r="E31" s="38" t="s">
        <v>185</v>
      </c>
      <c r="F31" s="63">
        <f t="shared" si="0"/>
        <v>56000</v>
      </c>
      <c r="G31" s="63">
        <f t="shared" si="1"/>
        <v>56000</v>
      </c>
      <c r="H31" s="63">
        <f t="shared" si="2"/>
        <v>56000</v>
      </c>
      <c r="I31" s="38">
        <v>56000</v>
      </c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67"/>
    </row>
    <row r="32" spans="1:40" ht="30" customHeight="1">
      <c r="A32" s="18"/>
      <c r="B32" s="38">
        <v>302</v>
      </c>
      <c r="C32" s="44" t="s">
        <v>186</v>
      </c>
      <c r="D32" s="38">
        <v>127001</v>
      </c>
      <c r="E32" s="38" t="s">
        <v>187</v>
      </c>
      <c r="F32" s="63">
        <f t="shared" si="0"/>
        <v>89000</v>
      </c>
      <c r="G32" s="63">
        <f t="shared" si="1"/>
        <v>89000</v>
      </c>
      <c r="H32" s="63">
        <f t="shared" si="2"/>
        <v>89000</v>
      </c>
      <c r="I32" s="38"/>
      <c r="J32" s="38">
        <v>89000</v>
      </c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67"/>
    </row>
    <row r="33" spans="1:40" ht="30" customHeight="1">
      <c r="A33" s="18"/>
      <c r="B33" s="38">
        <v>302</v>
      </c>
      <c r="C33" s="44" t="s">
        <v>188</v>
      </c>
      <c r="D33" s="38">
        <v>127001</v>
      </c>
      <c r="E33" s="38" t="s">
        <v>189</v>
      </c>
      <c r="F33" s="63">
        <f t="shared" si="0"/>
        <v>90000</v>
      </c>
      <c r="G33" s="63">
        <f t="shared" si="1"/>
        <v>90000</v>
      </c>
      <c r="H33" s="63">
        <f t="shared" si="2"/>
        <v>90000</v>
      </c>
      <c r="I33" s="38"/>
      <c r="J33" s="38">
        <v>90000</v>
      </c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67"/>
    </row>
    <row r="34" spans="1:40" ht="30" customHeight="1">
      <c r="A34" s="18"/>
      <c r="B34" s="38">
        <v>302</v>
      </c>
      <c r="C34" s="44" t="s">
        <v>84</v>
      </c>
      <c r="D34" s="38">
        <v>127001</v>
      </c>
      <c r="E34" s="38" t="s">
        <v>181</v>
      </c>
      <c r="F34" s="63">
        <f t="shared" si="0"/>
        <v>50000</v>
      </c>
      <c r="G34" s="63">
        <f t="shared" si="1"/>
        <v>50000</v>
      </c>
      <c r="H34" s="63">
        <f t="shared" si="2"/>
        <v>50000</v>
      </c>
      <c r="I34" s="38"/>
      <c r="J34" s="38">
        <v>50000</v>
      </c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67"/>
    </row>
    <row r="35" spans="1:40" ht="30" customHeight="1">
      <c r="A35" s="18"/>
      <c r="B35" s="38">
        <v>302</v>
      </c>
      <c r="C35" s="44" t="s">
        <v>163</v>
      </c>
      <c r="D35" s="38">
        <v>127001</v>
      </c>
      <c r="E35" s="38" t="s">
        <v>190</v>
      </c>
      <c r="F35" s="63">
        <f t="shared" si="0"/>
        <v>500000</v>
      </c>
      <c r="G35" s="63">
        <f t="shared" si="1"/>
        <v>500000</v>
      </c>
      <c r="H35" s="63">
        <f t="shared" si="2"/>
        <v>500000</v>
      </c>
      <c r="I35" s="38"/>
      <c r="J35" s="38">
        <v>500000</v>
      </c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67"/>
    </row>
    <row r="36" spans="1:40" ht="27" customHeight="1"/>
    <row r="37" spans="1:40" ht="27" customHeight="1"/>
    <row r="38" spans="1:40" ht="27" customHeight="1"/>
    <row r="39" spans="1:40" ht="27" customHeight="1"/>
    <row r="40" spans="1:40" ht="27" customHeight="1"/>
    <row r="41" spans="1:40" ht="27" customHeight="1"/>
    <row r="42" spans="1:40" ht="27" customHeight="1"/>
    <row r="43" spans="1:40" ht="27" customHeight="1"/>
    <row r="44" spans="1:40" ht="27" customHeight="1"/>
    <row r="45" spans="1:40" ht="27" customHeight="1"/>
    <row r="46" spans="1:40" ht="27" customHeight="1"/>
    <row r="47" spans="1:40" ht="27" customHeight="1"/>
  </sheetData>
  <mergeCells count="23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AK3:AM3"/>
    <mergeCell ref="B4:E4"/>
    <mergeCell ref="G4:P4"/>
    <mergeCell ref="Q4:Z4"/>
    <mergeCell ref="AA4:AM4"/>
  </mergeCells>
  <phoneticPr fontId="22" type="noConversion"/>
  <printOptions horizontalCentered="1"/>
  <pageMargins left="0.59027777777777801" right="0.59027777777777801" top="3.5430555555555601" bottom="0.78680555555555598" header="0.5" footer="0.5"/>
  <pageSetup paperSize="9" scale="2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DE20"/>
  <sheetViews>
    <sheetView zoomScaleSheetLayoutView="70" workbookViewId="0">
      <pane xSplit="5" ySplit="6" topLeftCell="F7" activePane="bottomRight" state="frozen"/>
      <selection activeCell="G8" sqref="G8"/>
      <selection pane="topRight" activeCell="G8" sqref="G8"/>
      <selection pane="bottomLeft" activeCell="G8" sqref="G8"/>
      <selection pane="bottomRight" activeCell="G8" sqref="G8"/>
    </sheetView>
  </sheetViews>
  <sheetFormatPr defaultColWidth="10" defaultRowHeight="13.5"/>
  <cols>
    <col min="1" max="1" width="1.5" style="14" customWidth="1"/>
    <col min="2" max="4" width="6.125" style="14" customWidth="1"/>
    <col min="5" max="5" width="41" style="14" customWidth="1"/>
    <col min="6" max="6" width="16.375" style="14" customWidth="1"/>
    <col min="7" max="7" width="24.875" style="14" customWidth="1"/>
    <col min="8" max="108" width="16.375" style="14" customWidth="1"/>
    <col min="109" max="109" width="1.5" style="14" customWidth="1"/>
    <col min="110" max="111" width="9.75" style="14" customWidth="1"/>
    <col min="112" max="16384" width="10" style="14"/>
  </cols>
  <sheetData>
    <row r="1" spans="1:109" ht="16.350000000000001" customHeight="1">
      <c r="A1" s="15"/>
      <c r="B1" s="114"/>
      <c r="C1" s="114"/>
      <c r="D1" s="114"/>
      <c r="E1" s="18"/>
      <c r="G1" s="54"/>
      <c r="H1" s="31" t="s">
        <v>191</v>
      </c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22"/>
    </row>
    <row r="2" spans="1:109" ht="20.25">
      <c r="B2" s="105" t="s">
        <v>192</v>
      </c>
      <c r="C2" s="105"/>
      <c r="D2" s="105"/>
      <c r="E2" s="105"/>
      <c r="F2" s="105"/>
      <c r="G2" s="105"/>
      <c r="H2" s="105"/>
    </row>
    <row r="3" spans="1:109">
      <c r="B3" s="103" t="s">
        <v>5</v>
      </c>
      <c r="C3" s="103"/>
      <c r="D3" s="103"/>
      <c r="E3" s="103"/>
      <c r="F3" s="20"/>
      <c r="H3" s="43" t="s">
        <v>6</v>
      </c>
    </row>
    <row r="4" spans="1:109" ht="27" customHeight="1">
      <c r="B4" s="98" t="s">
        <v>9</v>
      </c>
      <c r="C4" s="98"/>
      <c r="D4" s="98"/>
      <c r="E4" s="98"/>
      <c r="F4" s="98" t="s">
        <v>59</v>
      </c>
      <c r="G4" s="104" t="s">
        <v>193</v>
      </c>
      <c r="H4" s="104" t="s">
        <v>148</v>
      </c>
    </row>
    <row r="5" spans="1:109">
      <c r="B5" s="98" t="s">
        <v>70</v>
      </c>
      <c r="C5" s="98"/>
      <c r="D5" s="98"/>
      <c r="E5" s="98" t="s">
        <v>149</v>
      </c>
      <c r="F5" s="98"/>
      <c r="G5" s="104"/>
      <c r="H5" s="104"/>
    </row>
    <row r="6" spans="1:109">
      <c r="B6" s="23" t="s">
        <v>73</v>
      </c>
      <c r="C6" s="23" t="s">
        <v>74</v>
      </c>
      <c r="D6" s="23" t="s">
        <v>75</v>
      </c>
      <c r="E6" s="98"/>
      <c r="F6" s="98"/>
      <c r="G6" s="104"/>
      <c r="H6" s="104"/>
    </row>
    <row r="7" spans="1:109" ht="22.5" customHeight="1">
      <c r="B7" s="23"/>
      <c r="C7" s="23"/>
      <c r="D7" s="23"/>
      <c r="E7" s="23" t="s">
        <v>76</v>
      </c>
      <c r="F7" s="26">
        <v>29541705.879999999</v>
      </c>
      <c r="G7" s="26">
        <v>29541705.879999999</v>
      </c>
      <c r="H7" s="26"/>
    </row>
    <row r="8" spans="1:109" ht="22.5" customHeight="1">
      <c r="B8" s="27">
        <v>201</v>
      </c>
      <c r="C8" s="55">
        <v>11</v>
      </c>
      <c r="D8" s="55" t="s">
        <v>77</v>
      </c>
      <c r="E8" s="56" t="s">
        <v>78</v>
      </c>
      <c r="F8" s="26">
        <v>34000</v>
      </c>
      <c r="G8" s="26">
        <v>34000</v>
      </c>
      <c r="H8" s="26"/>
    </row>
    <row r="9" spans="1:109" ht="22.5" customHeight="1">
      <c r="B9" s="27">
        <v>204</v>
      </c>
      <c r="C9" s="55" t="s">
        <v>79</v>
      </c>
      <c r="D9" s="55" t="s">
        <v>80</v>
      </c>
      <c r="E9" s="56" t="s">
        <v>81</v>
      </c>
      <c r="F9" s="26">
        <v>20182230.59</v>
      </c>
      <c r="G9" s="26">
        <v>20182230.59</v>
      </c>
      <c r="H9" s="26"/>
    </row>
    <row r="10" spans="1:109" ht="22.5" customHeight="1">
      <c r="B10" s="27">
        <v>204</v>
      </c>
      <c r="C10" s="55" t="s">
        <v>79</v>
      </c>
      <c r="D10" s="55" t="s">
        <v>82</v>
      </c>
      <c r="E10" s="56" t="s">
        <v>83</v>
      </c>
      <c r="F10" s="26">
        <v>589000</v>
      </c>
      <c r="G10" s="26">
        <v>589000</v>
      </c>
      <c r="H10" s="26"/>
    </row>
    <row r="11" spans="1:109" ht="22.5" customHeight="1">
      <c r="B11" s="27">
        <v>204</v>
      </c>
      <c r="C11" s="55" t="s">
        <v>79</v>
      </c>
      <c r="D11" s="55" t="s">
        <v>84</v>
      </c>
      <c r="E11" s="56" t="s">
        <v>85</v>
      </c>
      <c r="F11" s="26">
        <v>140000</v>
      </c>
      <c r="G11" s="26">
        <v>140000</v>
      </c>
      <c r="H11" s="26"/>
    </row>
    <row r="12" spans="1:109" ht="22.5" customHeight="1">
      <c r="B12" s="27">
        <v>208</v>
      </c>
      <c r="C12" s="55" t="s">
        <v>77</v>
      </c>
      <c r="D12" s="55" t="s">
        <v>80</v>
      </c>
      <c r="E12" s="56" t="s">
        <v>86</v>
      </c>
      <c r="F12" s="26">
        <v>2784162.24</v>
      </c>
      <c r="G12" s="26">
        <v>2784162.24</v>
      </c>
      <c r="H12" s="26"/>
    </row>
    <row r="13" spans="1:109" ht="22.5" customHeight="1">
      <c r="B13" s="27">
        <v>208</v>
      </c>
      <c r="C13" s="55" t="s">
        <v>77</v>
      </c>
      <c r="D13" s="55" t="s">
        <v>77</v>
      </c>
      <c r="E13" s="56" t="s">
        <v>87</v>
      </c>
      <c r="F13" s="26">
        <v>2265560.19</v>
      </c>
      <c r="G13" s="26">
        <v>2265560.19</v>
      </c>
      <c r="H13" s="26"/>
    </row>
    <row r="14" spans="1:109" ht="22.5" customHeight="1">
      <c r="B14" s="27">
        <v>208</v>
      </c>
      <c r="C14" s="55" t="s">
        <v>77</v>
      </c>
      <c r="D14" s="55" t="s">
        <v>88</v>
      </c>
      <c r="E14" s="56" t="s">
        <v>89</v>
      </c>
      <c r="F14" s="26">
        <v>2331.52</v>
      </c>
      <c r="G14" s="26">
        <v>2331.52</v>
      </c>
      <c r="H14" s="26"/>
    </row>
    <row r="15" spans="1:109" ht="22.5" customHeight="1">
      <c r="B15" s="27">
        <v>208</v>
      </c>
      <c r="C15" s="55" t="s">
        <v>90</v>
      </c>
      <c r="D15" s="55" t="s">
        <v>80</v>
      </c>
      <c r="E15" s="56" t="s">
        <v>91</v>
      </c>
      <c r="F15" s="26">
        <v>4950</v>
      </c>
      <c r="G15" s="26">
        <v>4950</v>
      </c>
      <c r="H15" s="26"/>
    </row>
    <row r="16" spans="1:109" ht="22.5" customHeight="1">
      <c r="B16" s="27">
        <v>210</v>
      </c>
      <c r="C16" s="55" t="s">
        <v>92</v>
      </c>
      <c r="D16" s="55" t="s">
        <v>80</v>
      </c>
      <c r="E16" s="56" t="s">
        <v>93</v>
      </c>
      <c r="F16" s="57">
        <v>1178869.94</v>
      </c>
      <c r="G16" s="57">
        <v>1178869.94</v>
      </c>
      <c r="H16" s="57"/>
    </row>
    <row r="17" spans="2:8" ht="22.5" customHeight="1">
      <c r="B17" s="27">
        <v>210</v>
      </c>
      <c r="C17" s="55" t="s">
        <v>92</v>
      </c>
      <c r="D17" s="55" t="s">
        <v>94</v>
      </c>
      <c r="E17" s="56" t="s">
        <v>95</v>
      </c>
      <c r="F17" s="57">
        <v>71200</v>
      </c>
      <c r="G17" s="57">
        <v>71200</v>
      </c>
      <c r="H17" s="57"/>
    </row>
    <row r="18" spans="2:8" ht="22.5" customHeight="1">
      <c r="B18" s="27">
        <v>210</v>
      </c>
      <c r="C18" s="55" t="s">
        <v>92</v>
      </c>
      <c r="D18" s="55" t="s">
        <v>84</v>
      </c>
      <c r="E18" s="56" t="s">
        <v>96</v>
      </c>
      <c r="F18" s="57">
        <v>452201.5</v>
      </c>
      <c r="G18" s="57">
        <v>452201.5</v>
      </c>
      <c r="H18" s="57"/>
    </row>
    <row r="19" spans="2:8" ht="22.5" customHeight="1">
      <c r="B19" s="27">
        <v>221</v>
      </c>
      <c r="C19" s="55" t="s">
        <v>82</v>
      </c>
      <c r="D19" s="55" t="s">
        <v>80</v>
      </c>
      <c r="E19" s="27" t="s">
        <v>97</v>
      </c>
      <c r="F19" s="57">
        <v>1837199.9</v>
      </c>
      <c r="G19" s="57">
        <v>1837199.9</v>
      </c>
      <c r="H19" s="57"/>
    </row>
    <row r="20" spans="2:8" ht="22.5" customHeight="1"/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honeticPr fontId="22" type="noConversion"/>
  <printOptions horizontalCentered="1"/>
  <pageMargins left="0.59027777777777801" right="0.59027777777777801" top="3.5430555555555601" bottom="0.78680555555555598" header="0.5" footer="0.5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I34"/>
  <sheetViews>
    <sheetView workbookViewId="0">
      <pane ySplit="6" topLeftCell="A11" activePane="bottomLeft" state="frozen"/>
      <selection activeCell="G8" sqref="G8"/>
      <selection pane="bottomLeft" activeCell="G8" sqref="G8"/>
    </sheetView>
  </sheetViews>
  <sheetFormatPr defaultColWidth="10" defaultRowHeight="13.5"/>
  <cols>
    <col min="1" max="1" width="1.5" customWidth="1"/>
    <col min="2" max="4" width="9.25" customWidth="1"/>
    <col min="5" max="5" width="44.5" customWidth="1"/>
    <col min="6" max="8" width="21.625" customWidth="1"/>
    <col min="9" max="9" width="1.5" customWidth="1"/>
    <col min="10" max="10" width="9.75" customWidth="1"/>
  </cols>
  <sheetData>
    <row r="1" spans="1:9" ht="24.95" customHeight="1">
      <c r="A1" s="45"/>
      <c r="B1" s="16"/>
      <c r="C1" s="16"/>
      <c r="D1" s="16"/>
      <c r="E1" s="46"/>
      <c r="F1" s="47"/>
      <c r="G1" s="47"/>
      <c r="H1" s="48" t="s">
        <v>194</v>
      </c>
      <c r="I1" s="53"/>
    </row>
    <row r="2" spans="1:9" ht="22.9" customHeight="1">
      <c r="A2" s="47"/>
      <c r="B2" s="115" t="s">
        <v>195</v>
      </c>
      <c r="C2" s="115"/>
      <c r="D2" s="115"/>
      <c r="E2" s="115"/>
      <c r="F2" s="115"/>
      <c r="G2" s="115"/>
      <c r="H2" s="115"/>
      <c r="I2" s="53"/>
    </row>
    <row r="3" spans="1:9" ht="19.5" customHeight="1">
      <c r="A3" s="49"/>
      <c r="B3" s="116" t="s">
        <v>5</v>
      </c>
      <c r="C3" s="116"/>
      <c r="D3" s="116"/>
      <c r="E3" s="116"/>
      <c r="G3" s="49"/>
      <c r="H3" s="50" t="s">
        <v>6</v>
      </c>
      <c r="I3" s="53"/>
    </row>
    <row r="4" spans="1:9" ht="24.4" customHeight="1">
      <c r="A4" s="51"/>
      <c r="B4" s="98" t="s">
        <v>9</v>
      </c>
      <c r="C4" s="98"/>
      <c r="D4" s="98"/>
      <c r="E4" s="98"/>
      <c r="F4" s="98" t="s">
        <v>100</v>
      </c>
      <c r="G4" s="98"/>
      <c r="H4" s="98"/>
      <c r="I4" s="53"/>
    </row>
    <row r="5" spans="1:9" ht="24.4" customHeight="1">
      <c r="A5" s="51"/>
      <c r="B5" s="98" t="s">
        <v>70</v>
      </c>
      <c r="C5" s="98"/>
      <c r="D5" s="98" t="s">
        <v>71</v>
      </c>
      <c r="E5" s="98" t="s">
        <v>149</v>
      </c>
      <c r="F5" s="98" t="s">
        <v>59</v>
      </c>
      <c r="G5" s="98" t="s">
        <v>196</v>
      </c>
      <c r="H5" s="98" t="s">
        <v>197</v>
      </c>
      <c r="I5" s="53"/>
    </row>
    <row r="6" spans="1:9" ht="24.4" customHeight="1">
      <c r="A6" s="51"/>
      <c r="B6" s="23" t="s">
        <v>73</v>
      </c>
      <c r="C6" s="23" t="s">
        <v>74</v>
      </c>
      <c r="D6" s="98"/>
      <c r="E6" s="98"/>
      <c r="F6" s="98"/>
      <c r="G6" s="98"/>
      <c r="H6" s="98"/>
      <c r="I6" s="53"/>
    </row>
    <row r="7" spans="1:9" ht="27" customHeight="1">
      <c r="A7" s="51"/>
      <c r="B7" s="23"/>
      <c r="C7" s="23"/>
      <c r="D7" s="23"/>
      <c r="E7" s="23" t="s">
        <v>76</v>
      </c>
      <c r="F7" s="26">
        <f>SUM(F8:F31)</f>
        <v>28812705.879999999</v>
      </c>
      <c r="G7" s="26">
        <f>SUM(G8:G31)</f>
        <v>25364014.07</v>
      </c>
      <c r="H7" s="26">
        <f t="shared" ref="H7" si="0">SUM(H8:H31)</f>
        <v>3448691.81</v>
      </c>
      <c r="I7" s="53"/>
    </row>
    <row r="8" spans="1:9" ht="24.4" customHeight="1">
      <c r="A8" s="51"/>
      <c r="B8" s="38">
        <v>301</v>
      </c>
      <c r="C8" s="44" t="s">
        <v>80</v>
      </c>
      <c r="D8" s="38">
        <v>127001</v>
      </c>
      <c r="E8" s="38" t="s">
        <v>155</v>
      </c>
      <c r="F8" s="23">
        <f>G8+H8</f>
        <v>4741764</v>
      </c>
      <c r="G8" s="38">
        <v>4741764</v>
      </c>
      <c r="H8" s="23"/>
      <c r="I8" s="53"/>
    </row>
    <row r="9" spans="1:9" ht="24.4" customHeight="1">
      <c r="A9" s="51"/>
      <c r="B9" s="38">
        <v>301</v>
      </c>
      <c r="C9" s="44" t="s">
        <v>82</v>
      </c>
      <c r="D9" s="38">
        <v>127001</v>
      </c>
      <c r="E9" s="38" t="s">
        <v>156</v>
      </c>
      <c r="F9" s="23">
        <f t="shared" ref="F9:F31" si="1">G9+H9</f>
        <v>5313667.2</v>
      </c>
      <c r="G9" s="38">
        <v>5313667.2</v>
      </c>
      <c r="H9" s="23"/>
      <c r="I9" s="53"/>
    </row>
    <row r="10" spans="1:9" ht="24.4" customHeight="1">
      <c r="A10" s="51"/>
      <c r="B10" s="38">
        <v>301</v>
      </c>
      <c r="C10" s="44" t="s">
        <v>94</v>
      </c>
      <c r="D10" s="38">
        <v>127001</v>
      </c>
      <c r="E10" s="38" t="s">
        <v>157</v>
      </c>
      <c r="F10" s="23">
        <f t="shared" si="1"/>
        <v>5018342</v>
      </c>
      <c r="G10" s="38">
        <v>5018342</v>
      </c>
      <c r="H10" s="23"/>
      <c r="I10" s="53"/>
    </row>
    <row r="11" spans="1:9" ht="24.4" customHeight="1">
      <c r="A11" s="51"/>
      <c r="B11" s="38">
        <v>301</v>
      </c>
      <c r="C11" s="44" t="s">
        <v>90</v>
      </c>
      <c r="D11" s="38">
        <v>127001</v>
      </c>
      <c r="E11" s="38" t="s">
        <v>87</v>
      </c>
      <c r="F11" s="23">
        <f t="shared" si="1"/>
        <v>2265560.19</v>
      </c>
      <c r="G11" s="38">
        <v>2265560.19</v>
      </c>
      <c r="H11" s="23"/>
      <c r="I11" s="53"/>
    </row>
    <row r="12" spans="1:9" ht="24.4" customHeight="1">
      <c r="A12" s="51"/>
      <c r="B12" s="38">
        <v>301</v>
      </c>
      <c r="C12" s="44" t="s">
        <v>158</v>
      </c>
      <c r="D12" s="38">
        <v>127001</v>
      </c>
      <c r="E12" s="38" t="s">
        <v>159</v>
      </c>
      <c r="F12" s="23">
        <f t="shared" si="1"/>
        <v>1178869.94</v>
      </c>
      <c r="G12" s="38">
        <v>1178869.94</v>
      </c>
      <c r="H12" s="23"/>
      <c r="I12" s="53"/>
    </row>
    <row r="13" spans="1:9" ht="24.4" customHeight="1">
      <c r="A13" s="51"/>
      <c r="B13" s="38">
        <v>301</v>
      </c>
      <c r="C13" s="44" t="s">
        <v>92</v>
      </c>
      <c r="D13" s="38">
        <v>127001</v>
      </c>
      <c r="E13" s="38" t="s">
        <v>160</v>
      </c>
      <c r="F13" s="23">
        <f t="shared" si="1"/>
        <v>769297.69</v>
      </c>
      <c r="G13" s="38">
        <v>769297.69</v>
      </c>
      <c r="H13" s="23"/>
      <c r="I13" s="53"/>
    </row>
    <row r="14" spans="1:9" ht="24.4" customHeight="1">
      <c r="A14" s="51"/>
      <c r="B14" s="38">
        <v>301</v>
      </c>
      <c r="C14" s="44" t="s">
        <v>161</v>
      </c>
      <c r="D14" s="38">
        <v>127001</v>
      </c>
      <c r="E14" s="38" t="s">
        <v>162</v>
      </c>
      <c r="F14" s="23">
        <f t="shared" si="1"/>
        <v>35790.910000000003</v>
      </c>
      <c r="G14" s="38">
        <v>35790.910000000003</v>
      </c>
      <c r="H14" s="23"/>
      <c r="I14" s="53"/>
    </row>
    <row r="15" spans="1:9" ht="24.4" customHeight="1">
      <c r="A15" s="51"/>
      <c r="B15" s="38">
        <v>301</v>
      </c>
      <c r="C15" s="44" t="s">
        <v>163</v>
      </c>
      <c r="D15" s="38">
        <v>127001</v>
      </c>
      <c r="E15" s="38" t="s">
        <v>97</v>
      </c>
      <c r="F15" s="23">
        <f t="shared" si="1"/>
        <v>1837199.9</v>
      </c>
      <c r="G15" s="38">
        <v>1837199.9</v>
      </c>
      <c r="H15" s="23"/>
      <c r="I15" s="53"/>
    </row>
    <row r="16" spans="1:9" ht="24.4" customHeight="1">
      <c r="A16" s="51"/>
      <c r="B16" s="38">
        <v>301</v>
      </c>
      <c r="C16" s="44" t="s">
        <v>84</v>
      </c>
      <c r="D16" s="38">
        <v>127001</v>
      </c>
      <c r="E16" s="38" t="s">
        <v>164</v>
      </c>
      <c r="F16" s="23">
        <f t="shared" si="1"/>
        <v>1892886</v>
      </c>
      <c r="G16" s="38">
        <v>1892886</v>
      </c>
      <c r="H16" s="23"/>
      <c r="I16" s="53"/>
    </row>
    <row r="17" spans="1:9" ht="24.4" customHeight="1">
      <c r="A17" s="51"/>
      <c r="B17" s="38">
        <v>302</v>
      </c>
      <c r="C17" s="44" t="s">
        <v>80</v>
      </c>
      <c r="D17" s="38">
        <v>127001</v>
      </c>
      <c r="E17" s="38" t="s">
        <v>165</v>
      </c>
      <c r="F17" s="23">
        <f t="shared" si="1"/>
        <v>273700</v>
      </c>
      <c r="G17" s="52"/>
      <c r="H17" s="38">
        <v>273700</v>
      </c>
      <c r="I17" s="53"/>
    </row>
    <row r="18" spans="1:9" ht="24.4" customHeight="1">
      <c r="A18" s="51"/>
      <c r="B18" s="38">
        <v>302</v>
      </c>
      <c r="C18" s="44" t="s">
        <v>77</v>
      </c>
      <c r="D18" s="38">
        <v>127001</v>
      </c>
      <c r="E18" s="38" t="s">
        <v>166</v>
      </c>
      <c r="F18" s="23">
        <f t="shared" si="1"/>
        <v>27234</v>
      </c>
      <c r="G18" s="52"/>
      <c r="H18" s="38">
        <v>27234</v>
      </c>
      <c r="I18" s="53"/>
    </row>
    <row r="19" spans="1:9" ht="24.4" customHeight="1">
      <c r="A19" s="51"/>
      <c r="B19" s="38">
        <v>302</v>
      </c>
      <c r="C19" s="44" t="s">
        <v>88</v>
      </c>
      <c r="D19" s="38">
        <v>127001</v>
      </c>
      <c r="E19" s="38" t="s">
        <v>167</v>
      </c>
      <c r="F19" s="23">
        <f t="shared" si="1"/>
        <v>68085</v>
      </c>
      <c r="G19" s="52"/>
      <c r="H19" s="38">
        <v>68085</v>
      </c>
      <c r="I19" s="53"/>
    </row>
    <row r="20" spans="1:9" ht="27" customHeight="1">
      <c r="B20" s="38">
        <v>302</v>
      </c>
      <c r="C20" s="44" t="s">
        <v>168</v>
      </c>
      <c r="D20" s="38">
        <v>127001</v>
      </c>
      <c r="E20" s="38" t="s">
        <v>169</v>
      </c>
      <c r="F20" s="23">
        <f t="shared" si="1"/>
        <v>60280</v>
      </c>
      <c r="G20" s="52"/>
      <c r="H20" s="38">
        <v>60280</v>
      </c>
    </row>
    <row r="21" spans="1:9" ht="27" customHeight="1">
      <c r="B21" s="38">
        <v>302</v>
      </c>
      <c r="C21" s="44" t="s">
        <v>92</v>
      </c>
      <c r="D21" s="38">
        <v>127001</v>
      </c>
      <c r="E21" s="38" t="s">
        <v>170</v>
      </c>
      <c r="F21" s="23">
        <f t="shared" si="1"/>
        <v>817020</v>
      </c>
      <c r="G21" s="52"/>
      <c r="H21" s="38">
        <v>817020</v>
      </c>
    </row>
    <row r="22" spans="1:9" ht="27" customHeight="1">
      <c r="B22" s="38">
        <v>302</v>
      </c>
      <c r="C22" s="44" t="s">
        <v>171</v>
      </c>
      <c r="D22" s="38">
        <v>127001</v>
      </c>
      <c r="E22" s="38" t="s">
        <v>172</v>
      </c>
      <c r="F22" s="23">
        <f t="shared" si="1"/>
        <v>47516</v>
      </c>
      <c r="G22" s="52"/>
      <c r="H22" s="38">
        <v>47516</v>
      </c>
    </row>
    <row r="23" spans="1:9" ht="27" customHeight="1">
      <c r="B23" s="38">
        <v>302</v>
      </c>
      <c r="C23" s="44" t="s">
        <v>173</v>
      </c>
      <c r="D23" s="38">
        <v>127001</v>
      </c>
      <c r="E23" s="38" t="s">
        <v>174</v>
      </c>
      <c r="F23" s="23">
        <f t="shared" si="1"/>
        <v>301475.46000000002</v>
      </c>
      <c r="G23" s="52"/>
      <c r="H23" s="38">
        <v>301475.46000000002</v>
      </c>
    </row>
    <row r="24" spans="1:9" ht="27" customHeight="1">
      <c r="B24" s="38">
        <v>302</v>
      </c>
      <c r="C24" s="44" t="s">
        <v>175</v>
      </c>
      <c r="D24" s="38">
        <v>127001</v>
      </c>
      <c r="E24" s="38" t="s">
        <v>176</v>
      </c>
      <c r="F24" s="23">
        <f t="shared" si="1"/>
        <v>190849.04</v>
      </c>
      <c r="G24" s="52"/>
      <c r="H24" s="38">
        <v>190849.04</v>
      </c>
    </row>
    <row r="25" spans="1:9" ht="27" customHeight="1">
      <c r="B25" s="38">
        <v>302</v>
      </c>
      <c r="C25" s="44" t="s">
        <v>177</v>
      </c>
      <c r="D25" s="38">
        <v>127001</v>
      </c>
      <c r="E25" s="38" t="s">
        <v>178</v>
      </c>
      <c r="F25" s="23">
        <f t="shared" si="1"/>
        <v>278640</v>
      </c>
      <c r="G25" s="52"/>
      <c r="H25" s="38">
        <v>278640</v>
      </c>
    </row>
    <row r="26" spans="1:9" ht="27" customHeight="1">
      <c r="B26" s="38">
        <v>302</v>
      </c>
      <c r="C26" s="44" t="s">
        <v>179</v>
      </c>
      <c r="D26" s="38">
        <v>127001</v>
      </c>
      <c r="E26" s="38" t="s">
        <v>180</v>
      </c>
      <c r="F26" s="23">
        <f t="shared" si="1"/>
        <v>964800</v>
      </c>
      <c r="G26" s="52"/>
      <c r="H26" s="38">
        <v>964800</v>
      </c>
    </row>
    <row r="27" spans="1:9" ht="27" customHeight="1">
      <c r="B27" s="38">
        <v>302</v>
      </c>
      <c r="C27" s="44" t="s">
        <v>84</v>
      </c>
      <c r="D27" s="38">
        <v>127001</v>
      </c>
      <c r="E27" s="38" t="s">
        <v>181</v>
      </c>
      <c r="F27" s="23">
        <f t="shared" si="1"/>
        <v>419092.31</v>
      </c>
      <c r="G27" s="52"/>
      <c r="H27" s="38">
        <v>419092.31</v>
      </c>
    </row>
    <row r="28" spans="1:9" ht="27" customHeight="1">
      <c r="B28" s="38">
        <v>303</v>
      </c>
      <c r="C28" s="44" t="s">
        <v>80</v>
      </c>
      <c r="D28" s="38">
        <v>127001</v>
      </c>
      <c r="E28" s="38" t="s">
        <v>182</v>
      </c>
      <c r="F28" s="23">
        <f t="shared" si="1"/>
        <v>143377.60000000001</v>
      </c>
      <c r="G28" s="38">
        <v>143377.60000000001</v>
      </c>
      <c r="H28" s="52"/>
    </row>
    <row r="29" spans="1:9" ht="27" customHeight="1">
      <c r="B29" s="38">
        <v>303</v>
      </c>
      <c r="C29" s="44" t="s">
        <v>82</v>
      </c>
      <c r="D29" s="38">
        <v>127001</v>
      </c>
      <c r="E29" s="38" t="s">
        <v>183</v>
      </c>
      <c r="F29" s="23">
        <f t="shared" si="1"/>
        <v>17924.64</v>
      </c>
      <c r="G29" s="38">
        <v>17924.64</v>
      </c>
      <c r="H29" s="52"/>
    </row>
    <row r="30" spans="1:9" ht="27" customHeight="1">
      <c r="B30" s="38">
        <v>303</v>
      </c>
      <c r="C30" s="44" t="s">
        <v>77</v>
      </c>
      <c r="D30" s="38">
        <v>127001</v>
      </c>
      <c r="E30" s="38" t="s">
        <v>184</v>
      </c>
      <c r="F30" s="23">
        <f t="shared" si="1"/>
        <v>2093334</v>
      </c>
      <c r="G30" s="38">
        <v>2093334</v>
      </c>
      <c r="H30" s="52"/>
    </row>
    <row r="31" spans="1:9" ht="27" customHeight="1">
      <c r="B31" s="38">
        <v>303</v>
      </c>
      <c r="C31" s="44" t="s">
        <v>168</v>
      </c>
      <c r="D31" s="38">
        <v>127001</v>
      </c>
      <c r="E31" s="38" t="s">
        <v>185</v>
      </c>
      <c r="F31" s="23">
        <f t="shared" si="1"/>
        <v>56000</v>
      </c>
      <c r="G31" s="38">
        <v>56000</v>
      </c>
      <c r="H31" s="52"/>
    </row>
    <row r="32" spans="1:9" ht="27" customHeight="1"/>
    <row r="33" ht="27" customHeight="1"/>
    <row r="34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2" type="noConversion"/>
  <printOptions horizontalCentered="1"/>
  <pageMargins left="0.59027777777777801" right="0.59027777777777801" top="3.5430555555555601" bottom="0.78680555555555598" header="0.5" footer="0.5"/>
  <pageSetup paperSize="9" scale="3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I31"/>
  <sheetViews>
    <sheetView workbookViewId="0">
      <pane ySplit="5" topLeftCell="A6" activePane="bottomLeft" state="frozen"/>
      <selection activeCell="G8" sqref="G8"/>
      <selection pane="bottomLeft" activeCell="G8" sqref="G8"/>
    </sheetView>
  </sheetViews>
  <sheetFormatPr defaultColWidth="10" defaultRowHeight="13.5"/>
  <cols>
    <col min="1" max="1" width="1.5" style="14" customWidth="1"/>
    <col min="2" max="4" width="6.625" style="14" customWidth="1"/>
    <col min="5" max="5" width="14.125" style="14" customWidth="1"/>
    <col min="6" max="6" width="25.25" style="41" customWidth="1"/>
    <col min="7" max="7" width="58.375" style="14" customWidth="1"/>
    <col min="8" max="8" width="25.375" style="14" customWidth="1"/>
    <col min="9" max="9" width="1.5" style="14" customWidth="1"/>
    <col min="10" max="12" width="9.75" style="14" customWidth="1"/>
    <col min="13" max="16384" width="10" style="14"/>
  </cols>
  <sheetData>
    <row r="1" spans="1:9" ht="24.95" customHeight="1">
      <c r="A1" s="15"/>
      <c r="B1" s="16"/>
      <c r="C1" s="22"/>
      <c r="D1" s="22"/>
      <c r="E1" s="22"/>
      <c r="F1" s="42"/>
      <c r="G1" s="22"/>
      <c r="H1" s="31" t="s">
        <v>198</v>
      </c>
      <c r="I1" s="22"/>
    </row>
    <row r="2" spans="1:9" ht="22.9" customHeight="1">
      <c r="A2" s="15"/>
      <c r="B2" s="105" t="s">
        <v>199</v>
      </c>
      <c r="C2" s="105"/>
      <c r="D2" s="105"/>
      <c r="E2" s="105"/>
      <c r="F2" s="105"/>
      <c r="G2" s="105"/>
      <c r="H2" s="105"/>
      <c r="I2" s="22" t="s">
        <v>3</v>
      </c>
    </row>
    <row r="3" spans="1:9" ht="19.5" customHeight="1">
      <c r="A3" s="20"/>
      <c r="B3" s="103" t="s">
        <v>5</v>
      </c>
      <c r="C3" s="103"/>
      <c r="D3" s="103"/>
      <c r="E3" s="103"/>
      <c r="F3" s="103"/>
      <c r="G3" s="103"/>
      <c r="H3" s="43" t="s">
        <v>6</v>
      </c>
      <c r="I3" s="33"/>
    </row>
    <row r="4" spans="1:9" ht="24.4" customHeight="1">
      <c r="A4" s="24"/>
      <c r="B4" s="98" t="s">
        <v>70</v>
      </c>
      <c r="C4" s="98"/>
      <c r="D4" s="98"/>
      <c r="E4" s="98" t="s">
        <v>71</v>
      </c>
      <c r="F4" s="98" t="s">
        <v>149</v>
      </c>
      <c r="G4" s="98" t="s">
        <v>200</v>
      </c>
      <c r="H4" s="98" t="s">
        <v>201</v>
      </c>
      <c r="I4" s="34"/>
    </row>
    <row r="5" spans="1:9" ht="24.4" customHeight="1">
      <c r="A5" s="24"/>
      <c r="B5" s="23" t="s">
        <v>73</v>
      </c>
      <c r="C5" s="23" t="s">
        <v>74</v>
      </c>
      <c r="D5" s="23" t="s">
        <v>75</v>
      </c>
      <c r="E5" s="98"/>
      <c r="F5" s="98"/>
      <c r="G5" s="98"/>
      <c r="H5" s="98"/>
      <c r="I5" s="35"/>
    </row>
    <row r="6" spans="1:9" ht="22.9" customHeight="1">
      <c r="A6" s="25"/>
      <c r="B6" s="23"/>
      <c r="C6" s="23"/>
      <c r="D6" s="23"/>
      <c r="E6" s="23"/>
      <c r="F6" s="23"/>
      <c r="G6" s="23" t="s">
        <v>76</v>
      </c>
      <c r="H6" s="26">
        <f>H7+H8+H9+H10</f>
        <v>729000</v>
      </c>
      <c r="I6" s="36"/>
    </row>
    <row r="7" spans="1:9" ht="22.9" customHeight="1">
      <c r="A7" s="25"/>
      <c r="B7" s="38">
        <v>204</v>
      </c>
      <c r="C7" s="44" t="s">
        <v>79</v>
      </c>
      <c r="D7" s="44" t="s">
        <v>82</v>
      </c>
      <c r="E7" s="23">
        <v>127001</v>
      </c>
      <c r="F7" s="23" t="s">
        <v>83</v>
      </c>
      <c r="G7" s="38" t="s">
        <v>187</v>
      </c>
      <c r="H7" s="26">
        <v>89000</v>
      </c>
      <c r="I7" s="36"/>
    </row>
    <row r="8" spans="1:9" ht="22.9" customHeight="1">
      <c r="A8" s="25"/>
      <c r="B8" s="38">
        <v>204</v>
      </c>
      <c r="C8" s="44" t="s">
        <v>79</v>
      </c>
      <c r="D8" s="44" t="s">
        <v>84</v>
      </c>
      <c r="E8" s="23">
        <v>127001</v>
      </c>
      <c r="F8" s="23" t="s">
        <v>85</v>
      </c>
      <c r="G8" s="38" t="s">
        <v>202</v>
      </c>
      <c r="H8" s="26">
        <v>90000</v>
      </c>
      <c r="I8" s="36"/>
    </row>
    <row r="9" spans="1:9" ht="22.9" customHeight="1">
      <c r="A9" s="25"/>
      <c r="B9" s="38">
        <v>204</v>
      </c>
      <c r="C9" s="44" t="s">
        <v>79</v>
      </c>
      <c r="D9" s="44" t="s">
        <v>84</v>
      </c>
      <c r="E9" s="23">
        <v>127001</v>
      </c>
      <c r="F9" s="23" t="s">
        <v>85</v>
      </c>
      <c r="G9" s="38" t="s">
        <v>203</v>
      </c>
      <c r="H9" s="26">
        <v>50000</v>
      </c>
      <c r="I9" s="36"/>
    </row>
    <row r="10" spans="1:9" ht="22.9" customHeight="1">
      <c r="A10" s="25"/>
      <c r="B10" s="38">
        <v>204</v>
      </c>
      <c r="C10" s="44" t="s">
        <v>79</v>
      </c>
      <c r="D10" s="44" t="s">
        <v>82</v>
      </c>
      <c r="E10" s="23">
        <v>127001</v>
      </c>
      <c r="F10" s="23" t="s">
        <v>83</v>
      </c>
      <c r="G10" s="38" t="s">
        <v>204</v>
      </c>
      <c r="H10" s="26">
        <v>500000</v>
      </c>
      <c r="I10" s="36"/>
    </row>
    <row r="11" spans="1:9" ht="22.9" customHeight="1">
      <c r="A11" s="25"/>
      <c r="B11" s="23"/>
      <c r="C11" s="23"/>
      <c r="D11" s="23"/>
      <c r="E11" s="23"/>
      <c r="F11" s="23"/>
      <c r="G11" s="23"/>
      <c r="H11" s="26"/>
      <c r="I11" s="36"/>
    </row>
    <row r="12" spans="1:9" ht="22.9" customHeight="1">
      <c r="A12" s="25"/>
      <c r="B12" s="23"/>
      <c r="C12" s="23"/>
      <c r="D12" s="23"/>
      <c r="E12" s="23"/>
      <c r="F12" s="23"/>
      <c r="G12" s="23"/>
      <c r="H12" s="26"/>
      <c r="I12" s="36"/>
    </row>
    <row r="13" spans="1:9" ht="22.9" customHeight="1">
      <c r="A13" s="25"/>
      <c r="B13" s="23"/>
      <c r="C13" s="23"/>
      <c r="D13" s="23"/>
      <c r="E13" s="23"/>
      <c r="F13" s="23"/>
      <c r="G13" s="23"/>
      <c r="H13" s="26"/>
      <c r="I13" s="36"/>
    </row>
    <row r="14" spans="1:9" ht="22.9" customHeight="1">
      <c r="A14" s="25"/>
      <c r="B14" s="23"/>
      <c r="C14" s="23"/>
      <c r="D14" s="23"/>
      <c r="E14" s="23"/>
      <c r="F14" s="23"/>
      <c r="G14" s="23"/>
      <c r="H14" s="26"/>
      <c r="I14" s="36"/>
    </row>
    <row r="15" spans="1:9" ht="22.9" customHeight="1">
      <c r="A15" s="25"/>
      <c r="B15" s="23"/>
      <c r="C15" s="23"/>
      <c r="D15" s="23"/>
      <c r="E15" s="23"/>
      <c r="F15" s="23"/>
      <c r="G15" s="23"/>
      <c r="H15" s="26"/>
      <c r="I15" s="36"/>
    </row>
    <row r="16" spans="1:9" ht="22.9" customHeight="1">
      <c r="A16" s="25"/>
      <c r="B16" s="23"/>
      <c r="C16" s="23"/>
      <c r="D16" s="23"/>
      <c r="E16" s="23"/>
      <c r="F16" s="23"/>
      <c r="G16" s="23"/>
      <c r="H16" s="26"/>
      <c r="I16" s="36"/>
    </row>
    <row r="17" spans="1:9" ht="22.9" customHeight="1">
      <c r="A17" s="25"/>
      <c r="B17" s="23"/>
      <c r="C17" s="23"/>
      <c r="D17" s="23"/>
      <c r="E17" s="23"/>
      <c r="F17" s="23"/>
      <c r="G17" s="23"/>
      <c r="H17" s="26"/>
      <c r="I17" s="36"/>
    </row>
    <row r="18" spans="1:9" ht="27" customHeight="1"/>
    <row r="19" spans="1:9" ht="27" customHeight="1"/>
    <row r="20" spans="1:9" ht="27" customHeight="1"/>
    <row r="21" spans="1:9" ht="27" customHeight="1"/>
    <row r="22" spans="1:9" ht="27" customHeight="1"/>
    <row r="23" spans="1:9" ht="27" customHeight="1"/>
    <row r="24" spans="1:9" ht="27" customHeight="1"/>
    <row r="25" spans="1:9" ht="27" customHeight="1"/>
    <row r="26" spans="1:9" ht="27" customHeight="1"/>
    <row r="27" spans="1:9" ht="27" customHeight="1"/>
    <row r="28" spans="1:9" ht="27" customHeight="1"/>
    <row r="29" spans="1:9" ht="27" customHeight="1"/>
    <row r="30" spans="1:9" ht="27" customHeight="1"/>
    <row r="31" spans="1:9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honeticPr fontId="22" type="noConversion"/>
  <printOptions horizontalCentered="1"/>
  <pageMargins left="0.59027777777777801" right="0.59027777777777801" top="3.5430555555555601" bottom="0.78680555555555598" header="0.5" footer="0.5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J28"/>
  <sheetViews>
    <sheetView topLeftCell="C1" workbookViewId="0">
      <pane ySplit="6" topLeftCell="A7" activePane="bottomLeft" state="frozen"/>
      <selection activeCell="G8" sqref="G8"/>
      <selection pane="bottomLeft" activeCell="G8" sqref="G8"/>
    </sheetView>
  </sheetViews>
  <sheetFormatPr defaultColWidth="10" defaultRowHeight="13.5"/>
  <cols>
    <col min="1" max="1" width="1.5" style="14" customWidth="1"/>
    <col min="2" max="2" width="17.625" style="14" customWidth="1"/>
    <col min="3" max="3" width="28.5" style="14" customWidth="1"/>
    <col min="4" max="9" width="21.625" style="14" customWidth="1"/>
    <col min="10" max="10" width="1.5" style="14" customWidth="1"/>
    <col min="11" max="11" width="9.75" style="14" customWidth="1"/>
    <col min="12" max="16384" width="10" style="14"/>
  </cols>
  <sheetData>
    <row r="1" spans="1:10" ht="24.95" customHeight="1">
      <c r="A1" s="15"/>
      <c r="B1" s="15"/>
      <c r="C1" s="15"/>
      <c r="D1" s="16"/>
      <c r="E1" s="19"/>
      <c r="F1" s="19"/>
      <c r="G1" s="19"/>
      <c r="H1" s="19"/>
      <c r="I1" s="31" t="s">
        <v>205</v>
      </c>
      <c r="J1" s="22"/>
    </row>
    <row r="2" spans="1:10" ht="22.9" customHeight="1">
      <c r="A2" s="15"/>
      <c r="B2" s="100" t="s">
        <v>206</v>
      </c>
      <c r="C2" s="101"/>
      <c r="D2" s="101"/>
      <c r="E2" s="101"/>
      <c r="F2" s="101"/>
      <c r="G2" s="101"/>
      <c r="H2" s="101"/>
      <c r="I2" s="102"/>
      <c r="J2" s="22" t="s">
        <v>3</v>
      </c>
    </row>
    <row r="3" spans="1:10" ht="19.5" customHeight="1">
      <c r="A3" s="20"/>
      <c r="B3" s="103" t="s">
        <v>5</v>
      </c>
      <c r="C3" s="103"/>
      <c r="F3" s="32"/>
      <c r="G3" s="32"/>
      <c r="H3" s="32"/>
      <c r="I3" s="32" t="s">
        <v>6</v>
      </c>
      <c r="J3" s="33"/>
    </row>
    <row r="4" spans="1:10" ht="24.4" customHeight="1">
      <c r="A4" s="22"/>
      <c r="B4" s="98" t="s">
        <v>207</v>
      </c>
      <c r="C4" s="98" t="s">
        <v>72</v>
      </c>
      <c r="D4" s="98" t="s">
        <v>208</v>
      </c>
      <c r="E4" s="98"/>
      <c r="F4" s="98"/>
      <c r="G4" s="98"/>
      <c r="H4" s="98"/>
      <c r="I4" s="98"/>
      <c r="J4" s="34"/>
    </row>
    <row r="5" spans="1:10" ht="24.4" customHeight="1">
      <c r="A5" s="24"/>
      <c r="B5" s="98"/>
      <c r="C5" s="98"/>
      <c r="D5" s="98" t="s">
        <v>59</v>
      </c>
      <c r="E5" s="104" t="s">
        <v>209</v>
      </c>
      <c r="F5" s="98" t="s">
        <v>210</v>
      </c>
      <c r="G5" s="98"/>
      <c r="H5" s="98"/>
      <c r="I5" s="98" t="s">
        <v>172</v>
      </c>
      <c r="J5" s="34"/>
    </row>
    <row r="6" spans="1:10" ht="24.4" customHeight="1">
      <c r="A6" s="24"/>
      <c r="B6" s="98"/>
      <c r="C6" s="98"/>
      <c r="D6" s="98"/>
      <c r="E6" s="104"/>
      <c r="F6" s="23" t="s">
        <v>154</v>
      </c>
      <c r="G6" s="23" t="s">
        <v>211</v>
      </c>
      <c r="H6" s="23" t="s">
        <v>212</v>
      </c>
      <c r="I6" s="98"/>
      <c r="J6" s="35"/>
    </row>
    <row r="7" spans="1:10" ht="27" customHeight="1">
      <c r="A7" s="25"/>
      <c r="B7" s="23"/>
      <c r="C7" s="23" t="s">
        <v>76</v>
      </c>
      <c r="D7" s="26">
        <v>326156</v>
      </c>
      <c r="E7" s="26"/>
      <c r="F7" s="26">
        <v>278640</v>
      </c>
      <c r="G7" s="26"/>
      <c r="H7" s="26">
        <v>278640</v>
      </c>
      <c r="I7" s="26">
        <v>47156</v>
      </c>
      <c r="J7" s="36"/>
    </row>
    <row r="8" spans="1:10" ht="27" customHeight="1">
      <c r="A8" s="25"/>
      <c r="B8" s="27">
        <v>127001</v>
      </c>
      <c r="C8" s="27" t="s">
        <v>0</v>
      </c>
      <c r="D8" s="26">
        <v>326156</v>
      </c>
      <c r="E8" s="26"/>
      <c r="F8" s="26">
        <v>278640</v>
      </c>
      <c r="G8" s="26"/>
      <c r="H8" s="26">
        <v>278640</v>
      </c>
      <c r="I8" s="26">
        <v>47516</v>
      </c>
      <c r="J8" s="36"/>
    </row>
    <row r="9" spans="1:10" ht="27" customHeight="1">
      <c r="A9" s="25"/>
      <c r="B9" s="27"/>
      <c r="C9" s="27"/>
      <c r="D9" s="26"/>
      <c r="E9" s="26"/>
      <c r="F9" s="26"/>
      <c r="G9" s="26"/>
      <c r="H9" s="26"/>
      <c r="I9" s="26"/>
      <c r="J9" s="36"/>
    </row>
    <row r="10" spans="1:10" ht="27" customHeight="1">
      <c r="A10" s="25"/>
      <c r="B10" s="39"/>
      <c r="C10" s="39"/>
      <c r="D10" s="26"/>
      <c r="E10" s="26"/>
      <c r="F10" s="26"/>
      <c r="G10" s="26"/>
      <c r="H10" s="26"/>
      <c r="I10" s="26"/>
      <c r="J10" s="36"/>
    </row>
    <row r="11" spans="1:10" ht="27" customHeight="1">
      <c r="A11" s="25"/>
      <c r="B11" s="39"/>
      <c r="C11" s="39"/>
      <c r="D11" s="26"/>
      <c r="E11" s="26"/>
      <c r="F11" s="26"/>
      <c r="G11" s="26"/>
      <c r="H11" s="26"/>
      <c r="I11" s="26"/>
      <c r="J11" s="36"/>
    </row>
    <row r="12" spans="1:10" ht="27" customHeight="1">
      <c r="A12" s="25"/>
      <c r="B12" s="39"/>
      <c r="C12" s="39"/>
      <c r="D12" s="26"/>
      <c r="E12" s="26"/>
      <c r="F12" s="26"/>
      <c r="G12" s="26"/>
      <c r="H12" s="26"/>
      <c r="I12" s="26"/>
      <c r="J12" s="36"/>
    </row>
    <row r="13" spans="1:10" ht="27" customHeight="1">
      <c r="A13" s="25"/>
      <c r="B13" s="39"/>
      <c r="C13" s="39"/>
      <c r="D13" s="26"/>
      <c r="E13" s="26"/>
      <c r="F13" s="26"/>
      <c r="G13" s="26"/>
      <c r="H13" s="26"/>
      <c r="I13" s="26"/>
      <c r="J13" s="36"/>
    </row>
    <row r="14" spans="1:10" ht="27" customHeight="1">
      <c r="A14" s="25"/>
      <c r="B14" s="39"/>
      <c r="C14" s="39"/>
      <c r="D14" s="26"/>
      <c r="E14" s="26"/>
      <c r="F14" s="26"/>
      <c r="G14" s="26"/>
      <c r="H14" s="26"/>
      <c r="I14" s="26"/>
      <c r="J14" s="36"/>
    </row>
    <row r="15" spans="1:10" ht="27" customHeight="1">
      <c r="A15" s="25"/>
      <c r="B15" s="39"/>
      <c r="C15" s="39"/>
      <c r="D15" s="26"/>
      <c r="E15" s="26"/>
      <c r="F15" s="26"/>
      <c r="G15" s="26"/>
      <c r="H15" s="26"/>
      <c r="I15" s="26"/>
      <c r="J15" s="36"/>
    </row>
    <row r="16" spans="1:10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2" type="noConversion"/>
  <printOptions horizontalCentered="1"/>
  <pageMargins left="0.59027777777777801" right="0.59027777777777801" top="3.5430555555555601" bottom="0.78680555555555598" header="0.5" footer="0.5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J30"/>
  <sheetViews>
    <sheetView workbookViewId="0">
      <pane ySplit="6" topLeftCell="A7" activePane="bottomLeft" state="frozen"/>
      <selection activeCell="G8" sqref="G8"/>
      <selection pane="bottomLeft" activeCell="G8" sqref="G8"/>
    </sheetView>
  </sheetViews>
  <sheetFormatPr defaultColWidth="10" defaultRowHeight="13.5"/>
  <cols>
    <col min="1" max="1" width="1.5" style="14" customWidth="1"/>
    <col min="2" max="4" width="6.125" style="14" customWidth="1"/>
    <col min="5" max="5" width="15.125" style="14" customWidth="1"/>
    <col min="6" max="6" width="50" style="14" customWidth="1"/>
    <col min="7" max="9" width="18.375" style="14" customWidth="1"/>
    <col min="10" max="10" width="1.5" style="14" customWidth="1"/>
    <col min="11" max="13" width="9.75" style="14" customWidth="1"/>
    <col min="14" max="16384" width="10" style="14"/>
  </cols>
  <sheetData>
    <row r="1" spans="1:10" ht="24.95" customHeight="1">
      <c r="A1" s="15"/>
      <c r="B1" s="16"/>
      <c r="C1" s="16"/>
      <c r="D1" s="16"/>
      <c r="E1" s="17"/>
      <c r="F1" s="18"/>
      <c r="G1" s="19"/>
      <c r="H1" s="19"/>
      <c r="I1" s="31" t="s">
        <v>213</v>
      </c>
      <c r="J1" s="22"/>
    </row>
    <row r="2" spans="1:10" ht="22.9" customHeight="1">
      <c r="A2" s="15"/>
      <c r="B2" s="105" t="s">
        <v>214</v>
      </c>
      <c r="C2" s="105"/>
      <c r="D2" s="105"/>
      <c r="E2" s="105"/>
      <c r="F2" s="105"/>
      <c r="G2" s="105"/>
      <c r="H2" s="105"/>
      <c r="I2" s="105"/>
      <c r="J2" s="22" t="s">
        <v>3</v>
      </c>
    </row>
    <row r="3" spans="1:10" ht="19.5" customHeight="1">
      <c r="A3" s="20"/>
      <c r="B3" s="103" t="s">
        <v>5</v>
      </c>
      <c r="C3" s="103"/>
      <c r="D3" s="103"/>
      <c r="E3" s="103"/>
      <c r="F3" s="103"/>
      <c r="G3" s="20"/>
      <c r="H3" s="20"/>
      <c r="I3" s="32" t="s">
        <v>6</v>
      </c>
      <c r="J3" s="33"/>
    </row>
    <row r="4" spans="1:10" ht="24.4" customHeight="1">
      <c r="A4" s="22"/>
      <c r="B4" s="98" t="s">
        <v>9</v>
      </c>
      <c r="C4" s="98"/>
      <c r="D4" s="98"/>
      <c r="E4" s="98"/>
      <c r="F4" s="98"/>
      <c r="G4" s="98" t="s">
        <v>215</v>
      </c>
      <c r="H4" s="98"/>
      <c r="I4" s="98"/>
      <c r="J4" s="34"/>
    </row>
    <row r="5" spans="1:10" ht="24.4" customHeight="1">
      <c r="A5" s="24"/>
      <c r="B5" s="98" t="s">
        <v>70</v>
      </c>
      <c r="C5" s="98"/>
      <c r="D5" s="98"/>
      <c r="E5" s="98" t="s">
        <v>71</v>
      </c>
      <c r="F5" s="98" t="s">
        <v>149</v>
      </c>
      <c r="G5" s="98" t="s">
        <v>59</v>
      </c>
      <c r="H5" s="98" t="s">
        <v>100</v>
      </c>
      <c r="I5" s="98" t="s">
        <v>101</v>
      </c>
      <c r="J5" s="34"/>
    </row>
    <row r="6" spans="1:10" ht="24.4" customHeight="1">
      <c r="A6" s="24"/>
      <c r="B6" s="23" t="s">
        <v>73</v>
      </c>
      <c r="C6" s="23" t="s">
        <v>74</v>
      </c>
      <c r="D6" s="23" t="s">
        <v>75</v>
      </c>
      <c r="E6" s="98"/>
      <c r="F6" s="98"/>
      <c r="G6" s="98"/>
      <c r="H6" s="98"/>
      <c r="I6" s="98"/>
      <c r="J6" s="35"/>
    </row>
    <row r="7" spans="1:10" ht="27" customHeight="1">
      <c r="A7" s="25"/>
      <c r="B7" s="23"/>
      <c r="C7" s="23"/>
      <c r="D7" s="23"/>
      <c r="E7" s="23"/>
      <c r="F7" s="23" t="s">
        <v>76</v>
      </c>
      <c r="G7" s="26"/>
      <c r="H7" s="26"/>
      <c r="I7" s="26"/>
      <c r="J7" s="36"/>
    </row>
    <row r="8" spans="1:10" ht="27" customHeight="1">
      <c r="A8" s="25"/>
      <c r="B8" s="23"/>
      <c r="C8" s="23"/>
      <c r="D8" s="23"/>
      <c r="E8" s="27" t="s">
        <v>207</v>
      </c>
      <c r="F8" s="23" t="s">
        <v>216</v>
      </c>
      <c r="G8" s="26"/>
      <c r="H8" s="26"/>
      <c r="I8" s="26"/>
      <c r="J8" s="36"/>
    </row>
    <row r="9" spans="1:10" ht="27" customHeight="1">
      <c r="A9" s="25"/>
      <c r="B9" s="23"/>
      <c r="C9" s="23"/>
      <c r="D9" s="23"/>
      <c r="E9" s="23"/>
      <c r="F9" s="23"/>
      <c r="G9" s="26"/>
      <c r="H9" s="26"/>
      <c r="I9" s="26"/>
      <c r="J9" s="36"/>
    </row>
    <row r="10" spans="1:10" ht="27" customHeight="1">
      <c r="A10" s="25"/>
      <c r="B10" s="23"/>
      <c r="C10" s="23"/>
      <c r="D10" s="23"/>
      <c r="E10" s="23"/>
      <c r="F10" s="23"/>
      <c r="G10" s="26"/>
      <c r="H10" s="26"/>
      <c r="I10" s="26"/>
      <c r="J10" s="36"/>
    </row>
    <row r="11" spans="1:10" ht="27" customHeight="1">
      <c r="A11" s="25"/>
      <c r="B11" s="23"/>
      <c r="C11" s="23"/>
      <c r="D11" s="23"/>
      <c r="E11" s="23"/>
      <c r="F11" s="23"/>
      <c r="G11" s="26"/>
      <c r="H11" s="26"/>
      <c r="I11" s="26"/>
      <c r="J11" s="36"/>
    </row>
    <row r="12" spans="1:10" ht="27" customHeight="1">
      <c r="A12" s="25"/>
      <c r="B12" s="23"/>
      <c r="C12" s="23"/>
      <c r="D12" s="23"/>
      <c r="E12" s="23"/>
      <c r="F12" s="23"/>
      <c r="G12" s="26"/>
      <c r="H12" s="26"/>
      <c r="I12" s="26"/>
      <c r="J12" s="36"/>
    </row>
    <row r="13" spans="1:10" ht="27" customHeight="1">
      <c r="A13" s="25"/>
      <c r="B13" s="23"/>
      <c r="C13" s="23"/>
      <c r="D13" s="23"/>
      <c r="E13" s="23"/>
      <c r="F13" s="23"/>
      <c r="G13" s="26"/>
      <c r="H13" s="26"/>
      <c r="I13" s="26"/>
      <c r="J13" s="36"/>
    </row>
    <row r="14" spans="1:10" ht="27" customHeight="1">
      <c r="A14" s="25"/>
      <c r="B14" s="23"/>
      <c r="C14" s="23"/>
      <c r="D14" s="23"/>
      <c r="E14" s="23"/>
      <c r="F14" s="23"/>
      <c r="G14" s="26"/>
      <c r="H14" s="26"/>
      <c r="I14" s="26"/>
      <c r="J14" s="36"/>
    </row>
    <row r="15" spans="1:10" ht="27" customHeight="1">
      <c r="A15" s="24"/>
      <c r="B15" s="27"/>
      <c r="C15" s="27"/>
      <c r="D15" s="27"/>
      <c r="E15" s="27"/>
      <c r="F15" s="27" t="s">
        <v>23</v>
      </c>
      <c r="G15" s="40"/>
      <c r="H15" s="40"/>
      <c r="I15" s="40"/>
      <c r="J15" s="35"/>
    </row>
    <row r="16" spans="1:10" ht="27" customHeight="1">
      <c r="A16" s="29"/>
      <c r="B16" s="30"/>
      <c r="C16" s="30"/>
      <c r="D16" s="30"/>
      <c r="E16" s="30"/>
      <c r="F16" s="29"/>
      <c r="G16" s="29"/>
      <c r="H16" s="29"/>
      <c r="I16" s="29"/>
      <c r="J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2" type="noConversion"/>
  <printOptions horizontalCentered="1"/>
  <pageMargins left="0.59027777777777801" right="0.59027777777777801" top="3.5430555555555601" bottom="0.78680555555555598" header="0.5" footer="0.5"/>
  <pageSetup paperSize="9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J30"/>
  <sheetViews>
    <sheetView workbookViewId="0">
      <pane ySplit="6" topLeftCell="A7" activePane="bottomLeft" state="frozen"/>
      <selection activeCell="G8" sqref="G8"/>
      <selection pane="bottomLeft" activeCell="G8" sqref="G8"/>
    </sheetView>
  </sheetViews>
  <sheetFormatPr defaultColWidth="10" defaultRowHeight="13.5"/>
  <cols>
    <col min="1" max="1" width="1.5" style="14" customWidth="1"/>
    <col min="2" max="2" width="17.75" style="14" customWidth="1"/>
    <col min="3" max="3" width="19.25" style="14" customWidth="1"/>
    <col min="4" max="9" width="19.875" style="14" customWidth="1"/>
    <col min="10" max="10" width="1.5" style="14" customWidth="1"/>
    <col min="11" max="11" width="9.75" style="14" customWidth="1"/>
    <col min="12" max="16384" width="10" style="14"/>
  </cols>
  <sheetData>
    <row r="1" spans="1:10" ht="24.95" customHeight="1">
      <c r="A1" s="15"/>
      <c r="B1" s="15"/>
      <c r="C1" s="15"/>
      <c r="D1" s="16"/>
      <c r="E1" s="19"/>
      <c r="F1" s="19"/>
      <c r="G1" s="19"/>
      <c r="H1" s="19"/>
      <c r="I1" s="31" t="s">
        <v>217</v>
      </c>
      <c r="J1" s="22"/>
    </row>
    <row r="2" spans="1:10" ht="22.9" customHeight="1">
      <c r="A2" s="15"/>
      <c r="B2" s="100" t="s">
        <v>218</v>
      </c>
      <c r="C2" s="101"/>
      <c r="D2" s="101"/>
      <c r="E2" s="101"/>
      <c r="F2" s="101"/>
      <c r="G2" s="101"/>
      <c r="H2" s="101"/>
      <c r="I2" s="102"/>
      <c r="J2" s="22" t="s">
        <v>3</v>
      </c>
    </row>
    <row r="3" spans="1:10" ht="19.5" customHeight="1">
      <c r="A3" s="20"/>
      <c r="B3" s="103" t="s">
        <v>5</v>
      </c>
      <c r="C3" s="103"/>
      <c r="F3" s="32"/>
      <c r="G3" s="32"/>
      <c r="H3" s="32"/>
      <c r="I3" s="32" t="s">
        <v>6</v>
      </c>
      <c r="J3" s="33"/>
    </row>
    <row r="4" spans="1:10" ht="24.4" customHeight="1">
      <c r="A4" s="22"/>
      <c r="B4" s="98" t="s">
        <v>207</v>
      </c>
      <c r="C4" s="98" t="s">
        <v>72</v>
      </c>
      <c r="D4" s="98" t="s">
        <v>208</v>
      </c>
      <c r="E4" s="98"/>
      <c r="F4" s="98"/>
      <c r="G4" s="98"/>
      <c r="H4" s="98"/>
      <c r="I4" s="98"/>
      <c r="J4" s="34"/>
    </row>
    <row r="5" spans="1:10" ht="24.4" customHeight="1">
      <c r="A5" s="24"/>
      <c r="B5" s="98"/>
      <c r="C5" s="98"/>
      <c r="D5" s="98" t="s">
        <v>59</v>
      </c>
      <c r="E5" s="104" t="s">
        <v>209</v>
      </c>
      <c r="F5" s="98" t="s">
        <v>210</v>
      </c>
      <c r="G5" s="98"/>
      <c r="H5" s="98"/>
      <c r="I5" s="98" t="s">
        <v>172</v>
      </c>
      <c r="J5" s="34"/>
    </row>
    <row r="6" spans="1:10" ht="24.4" customHeight="1">
      <c r="A6" s="24"/>
      <c r="B6" s="98"/>
      <c r="C6" s="98"/>
      <c r="D6" s="98"/>
      <c r="E6" s="104"/>
      <c r="F6" s="23" t="s">
        <v>154</v>
      </c>
      <c r="G6" s="23" t="s">
        <v>211</v>
      </c>
      <c r="H6" s="23" t="s">
        <v>212</v>
      </c>
      <c r="I6" s="98"/>
      <c r="J6" s="35"/>
    </row>
    <row r="7" spans="1:10" ht="27" customHeight="1">
      <c r="A7" s="25"/>
      <c r="B7" s="23"/>
      <c r="C7" s="23" t="s">
        <v>76</v>
      </c>
      <c r="D7" s="26"/>
      <c r="E7" s="26"/>
      <c r="F7" s="26"/>
      <c r="G7" s="26"/>
      <c r="H7" s="26"/>
      <c r="I7" s="26"/>
      <c r="J7" s="36"/>
    </row>
    <row r="8" spans="1:10" ht="27" customHeight="1">
      <c r="A8" s="25"/>
      <c r="B8" s="27"/>
      <c r="C8" s="27" t="s">
        <v>219</v>
      </c>
      <c r="D8" s="26"/>
      <c r="E8" s="26"/>
      <c r="F8" s="26"/>
      <c r="G8" s="26"/>
      <c r="H8" s="26"/>
      <c r="I8" s="26"/>
      <c r="J8" s="36"/>
    </row>
    <row r="9" spans="1:10" ht="27" customHeight="1">
      <c r="A9" s="25"/>
      <c r="B9" s="39"/>
      <c r="C9" s="39"/>
      <c r="D9" s="26"/>
      <c r="E9" s="26"/>
      <c r="F9" s="26"/>
      <c r="G9" s="26"/>
      <c r="H9" s="26"/>
      <c r="I9" s="26"/>
      <c r="J9" s="36"/>
    </row>
    <row r="10" spans="1:10" ht="27" customHeight="1">
      <c r="A10" s="25"/>
      <c r="B10" s="39"/>
      <c r="C10" s="39"/>
      <c r="D10" s="26"/>
      <c r="E10" s="26"/>
      <c r="F10" s="26"/>
      <c r="G10" s="26"/>
      <c r="H10" s="26"/>
      <c r="I10" s="26"/>
      <c r="J10" s="36"/>
    </row>
    <row r="11" spans="1:10" ht="27" customHeight="1">
      <c r="A11" s="25"/>
      <c r="B11" s="39"/>
      <c r="C11" s="39"/>
      <c r="D11" s="26"/>
      <c r="E11" s="26"/>
      <c r="F11" s="26"/>
      <c r="G11" s="26"/>
      <c r="H11" s="26"/>
      <c r="I11" s="26"/>
      <c r="J11" s="36"/>
    </row>
    <row r="12" spans="1:10" ht="27" customHeight="1">
      <c r="A12" s="25"/>
      <c r="B12" s="39"/>
      <c r="C12" s="39"/>
      <c r="D12" s="26"/>
      <c r="E12" s="26"/>
      <c r="F12" s="26"/>
      <c r="G12" s="26"/>
      <c r="H12" s="26"/>
      <c r="I12" s="26"/>
      <c r="J12" s="36"/>
    </row>
    <row r="13" spans="1:10" ht="27" customHeight="1">
      <c r="A13" s="25"/>
      <c r="B13" s="39"/>
      <c r="C13" s="39"/>
      <c r="D13" s="26"/>
      <c r="E13" s="26"/>
      <c r="F13" s="26"/>
      <c r="G13" s="26"/>
      <c r="H13" s="26"/>
      <c r="I13" s="26"/>
      <c r="J13" s="36"/>
    </row>
    <row r="14" spans="1:10" ht="27" customHeight="1">
      <c r="A14" s="25"/>
      <c r="B14" s="39"/>
      <c r="C14" s="39"/>
      <c r="D14" s="26"/>
      <c r="E14" s="26"/>
      <c r="F14" s="26"/>
      <c r="G14" s="26"/>
      <c r="H14" s="26"/>
      <c r="I14" s="26"/>
      <c r="J14" s="36"/>
    </row>
    <row r="15" spans="1:10" ht="27" customHeight="1">
      <c r="A15" s="25"/>
      <c r="B15" s="39"/>
      <c r="C15" s="39"/>
      <c r="D15" s="26"/>
      <c r="E15" s="26"/>
      <c r="F15" s="26"/>
      <c r="G15" s="26"/>
      <c r="H15" s="26"/>
      <c r="I15" s="26"/>
      <c r="J15" s="36"/>
    </row>
    <row r="16" spans="1:10" ht="27" customHeight="1">
      <c r="A16" s="29"/>
      <c r="B16" s="29"/>
      <c r="C16" s="29"/>
      <c r="D16" s="29"/>
      <c r="E16" s="29"/>
      <c r="F16" s="29"/>
      <c r="G16" s="29"/>
      <c r="H16" s="29"/>
      <c r="I16" s="29"/>
      <c r="J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2" type="noConversion"/>
  <printOptions horizontalCentered="1"/>
  <pageMargins left="0.59027777777777801" right="0.59027777777777801" top="3.5430555555555601" bottom="0.78680555555555598" header="0.5" footer="0.5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XFC30"/>
  <sheetViews>
    <sheetView workbookViewId="0">
      <pane ySplit="6" topLeftCell="A7" activePane="bottomLeft" state="frozen"/>
      <selection activeCell="G8" sqref="G8"/>
      <selection pane="bottomLeft" activeCell="G8" sqref="G8"/>
    </sheetView>
  </sheetViews>
  <sheetFormatPr defaultColWidth="10" defaultRowHeight="13.5"/>
  <cols>
    <col min="1" max="1" width="1.5" style="14" customWidth="1"/>
    <col min="2" max="4" width="6.125" style="14" customWidth="1"/>
    <col min="5" max="5" width="19.25" style="14" customWidth="1"/>
    <col min="6" max="6" width="50" style="14" customWidth="1"/>
    <col min="7" max="9" width="18.5" style="14" customWidth="1"/>
    <col min="10" max="10" width="1.5" style="14" customWidth="1"/>
    <col min="11" max="13" width="9.75" style="14" customWidth="1"/>
    <col min="14" max="16383" width="10" style="14"/>
  </cols>
  <sheetData>
    <row r="1" spans="1:10" ht="24.95" customHeight="1">
      <c r="A1" s="15"/>
      <c r="B1" s="16"/>
      <c r="C1" s="16"/>
      <c r="D1" s="16"/>
      <c r="E1" s="17"/>
      <c r="F1" s="18"/>
      <c r="G1" s="19"/>
      <c r="H1" s="19"/>
      <c r="I1" s="31" t="s">
        <v>220</v>
      </c>
      <c r="J1" s="22"/>
    </row>
    <row r="2" spans="1:10" ht="22.9" customHeight="1">
      <c r="A2" s="15"/>
      <c r="B2" s="105" t="s">
        <v>221</v>
      </c>
      <c r="C2" s="105"/>
      <c r="D2" s="105"/>
      <c r="E2" s="105"/>
      <c r="F2" s="105"/>
      <c r="G2" s="105"/>
      <c r="H2" s="105"/>
      <c r="I2" s="105"/>
      <c r="J2" s="22" t="s">
        <v>3</v>
      </c>
    </row>
    <row r="3" spans="1:10" ht="19.5" customHeight="1">
      <c r="A3" s="20"/>
      <c r="B3" s="103" t="s">
        <v>5</v>
      </c>
      <c r="C3" s="103"/>
      <c r="D3" s="103"/>
      <c r="E3" s="103"/>
      <c r="F3" s="103"/>
      <c r="G3" s="20"/>
      <c r="H3" s="20"/>
      <c r="I3" s="32" t="s">
        <v>6</v>
      </c>
      <c r="J3" s="33"/>
    </row>
    <row r="4" spans="1:10" ht="24.4" customHeight="1">
      <c r="A4" s="22"/>
      <c r="B4" s="98" t="s">
        <v>9</v>
      </c>
      <c r="C4" s="98"/>
      <c r="D4" s="98"/>
      <c r="E4" s="98"/>
      <c r="F4" s="98"/>
      <c r="G4" s="98" t="s">
        <v>222</v>
      </c>
      <c r="H4" s="98"/>
      <c r="I4" s="98"/>
      <c r="J4" s="34"/>
    </row>
    <row r="5" spans="1:10" ht="24.4" customHeight="1">
      <c r="A5" s="24"/>
      <c r="B5" s="98" t="s">
        <v>70</v>
      </c>
      <c r="C5" s="98"/>
      <c r="D5" s="98"/>
      <c r="E5" s="98" t="s">
        <v>71</v>
      </c>
      <c r="F5" s="98" t="s">
        <v>149</v>
      </c>
      <c r="G5" s="98" t="s">
        <v>59</v>
      </c>
      <c r="H5" s="98" t="s">
        <v>100</v>
      </c>
      <c r="I5" s="98" t="s">
        <v>101</v>
      </c>
      <c r="J5" s="34"/>
    </row>
    <row r="6" spans="1:10" ht="24.4" customHeight="1">
      <c r="A6" s="24"/>
      <c r="B6" s="23" t="s">
        <v>73</v>
      </c>
      <c r="C6" s="23" t="s">
        <v>74</v>
      </c>
      <c r="D6" s="23" t="s">
        <v>75</v>
      </c>
      <c r="E6" s="98"/>
      <c r="F6" s="98"/>
      <c r="G6" s="98"/>
      <c r="H6" s="98"/>
      <c r="I6" s="98"/>
      <c r="J6" s="35"/>
    </row>
    <row r="7" spans="1:10" ht="27" customHeight="1">
      <c r="A7" s="25"/>
      <c r="B7" s="23"/>
      <c r="C7" s="23"/>
      <c r="D7" s="23"/>
      <c r="E7" s="23"/>
      <c r="F7" s="23" t="s">
        <v>76</v>
      </c>
      <c r="G7" s="26"/>
      <c r="H7" s="26"/>
      <c r="I7" s="26"/>
      <c r="J7" s="36"/>
    </row>
    <row r="8" spans="1:10" ht="27" customHeight="1">
      <c r="A8" s="25"/>
      <c r="B8" s="23"/>
      <c r="C8" s="23"/>
      <c r="D8" s="23"/>
      <c r="E8" s="27" t="s">
        <v>207</v>
      </c>
      <c r="F8" s="28" t="s">
        <v>216</v>
      </c>
      <c r="G8" s="26"/>
      <c r="H8" s="26"/>
      <c r="I8" s="26"/>
      <c r="J8" s="36"/>
    </row>
    <row r="9" spans="1:10" ht="27" customHeight="1">
      <c r="A9" s="25"/>
      <c r="B9" s="23"/>
      <c r="C9" s="23"/>
      <c r="D9" s="23"/>
      <c r="E9" s="23"/>
      <c r="F9" s="23"/>
      <c r="G9" s="26"/>
      <c r="H9" s="26"/>
      <c r="I9" s="26"/>
      <c r="J9" s="36"/>
    </row>
    <row r="10" spans="1:10" ht="27" customHeight="1">
      <c r="A10" s="25"/>
      <c r="B10" s="23"/>
      <c r="C10" s="23"/>
      <c r="D10" s="23"/>
      <c r="E10" s="23"/>
      <c r="F10" s="23"/>
      <c r="G10" s="26"/>
      <c r="H10" s="26"/>
      <c r="I10" s="26"/>
      <c r="J10" s="36"/>
    </row>
    <row r="11" spans="1:10" ht="27" customHeight="1">
      <c r="A11" s="25"/>
      <c r="B11" s="23"/>
      <c r="C11" s="23"/>
      <c r="D11" s="23"/>
      <c r="E11" s="23"/>
      <c r="F11" s="23"/>
      <c r="G11" s="26"/>
      <c r="H11" s="26"/>
      <c r="I11" s="26"/>
      <c r="J11" s="36"/>
    </row>
    <row r="12" spans="1:10" ht="27" customHeight="1">
      <c r="A12" s="25"/>
      <c r="B12" s="23"/>
      <c r="C12" s="23"/>
      <c r="D12" s="23"/>
      <c r="E12" s="23"/>
      <c r="F12" s="23"/>
      <c r="G12" s="26"/>
      <c r="H12" s="26"/>
      <c r="I12" s="26"/>
      <c r="J12" s="36"/>
    </row>
    <row r="13" spans="1:10" ht="27" customHeight="1">
      <c r="A13" s="25"/>
      <c r="B13" s="23"/>
      <c r="C13" s="23"/>
      <c r="D13" s="23"/>
      <c r="E13" s="23"/>
      <c r="F13" s="23"/>
      <c r="G13" s="26"/>
      <c r="H13" s="26"/>
      <c r="I13" s="26"/>
      <c r="J13" s="36"/>
    </row>
    <row r="14" spans="1:10" ht="27" customHeight="1">
      <c r="A14" s="25"/>
      <c r="B14" s="23"/>
      <c r="C14" s="23"/>
      <c r="D14" s="23"/>
      <c r="E14" s="23"/>
      <c r="F14" s="23"/>
      <c r="G14" s="26"/>
      <c r="H14" s="26"/>
      <c r="I14" s="26"/>
      <c r="J14" s="36"/>
    </row>
    <row r="15" spans="1:10" ht="27" customHeight="1">
      <c r="A15" s="25"/>
      <c r="B15" s="23"/>
      <c r="C15" s="23"/>
      <c r="D15" s="23"/>
      <c r="E15" s="23"/>
      <c r="F15" s="23"/>
      <c r="G15" s="26"/>
      <c r="H15" s="26"/>
      <c r="I15" s="26"/>
      <c r="J15" s="36"/>
    </row>
    <row r="16" spans="1:10" ht="27" customHeight="1">
      <c r="A16" s="29"/>
      <c r="B16" s="30"/>
      <c r="C16" s="30"/>
      <c r="D16" s="30"/>
      <c r="E16" s="30"/>
      <c r="F16" s="29"/>
      <c r="G16" s="29"/>
      <c r="H16" s="29"/>
      <c r="I16" s="29"/>
      <c r="J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2" type="noConversion"/>
  <printOptions horizontalCentered="1"/>
  <pageMargins left="0.59027777777777801" right="0.59027777777777801" top="3.5430555555555601" bottom="0.78680555555555598" header="0.5" footer="0.5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J22"/>
  <sheetViews>
    <sheetView workbookViewId="0">
      <selection activeCell="G8" sqref="G8"/>
    </sheetView>
  </sheetViews>
  <sheetFormatPr defaultColWidth="9" defaultRowHeight="13.5"/>
  <cols>
    <col min="1" max="1" width="10.5" customWidth="1"/>
    <col min="2" max="2" width="10.5" style="1" customWidth="1"/>
    <col min="3" max="8" width="10.5" style="2" customWidth="1"/>
    <col min="9" max="9" width="14.625" style="2" customWidth="1"/>
    <col min="10" max="16384" width="9" style="2"/>
  </cols>
  <sheetData>
    <row r="1" spans="1:10" ht="24.95" customHeight="1">
      <c r="J1" s="1" t="s">
        <v>223</v>
      </c>
    </row>
    <row r="2" spans="1:10" ht="45" customHeight="1">
      <c r="A2" s="2"/>
      <c r="B2" s="117" t="s">
        <v>224</v>
      </c>
      <c r="C2" s="117"/>
      <c r="D2" s="117"/>
      <c r="E2" s="118"/>
      <c r="F2" s="118"/>
      <c r="G2" s="118"/>
      <c r="H2" s="118"/>
      <c r="I2" s="118"/>
      <c r="J2" s="118"/>
    </row>
    <row r="3" spans="1:10" ht="17.100000000000001" customHeight="1">
      <c r="A3" s="2"/>
      <c r="B3" s="119"/>
      <c r="C3" s="119"/>
      <c r="D3" s="119"/>
      <c r="E3" s="120"/>
      <c r="F3" s="3"/>
      <c r="G3" s="3"/>
      <c r="H3" s="3"/>
      <c r="I3" s="121" t="s">
        <v>6</v>
      </c>
      <c r="J3" s="122"/>
    </row>
    <row r="4" spans="1:10" ht="33" customHeight="1">
      <c r="A4" s="2"/>
      <c r="B4" s="123" t="s">
        <v>225</v>
      </c>
      <c r="C4" s="123"/>
      <c r="D4" s="123"/>
      <c r="E4" s="123"/>
      <c r="F4" s="123"/>
      <c r="G4" s="123"/>
      <c r="H4" s="123"/>
      <c r="I4" s="123"/>
      <c r="J4" s="123"/>
    </row>
    <row r="5" spans="1:10" ht="27" customHeight="1">
      <c r="A5" s="2"/>
      <c r="B5" s="4" t="s">
        <v>200</v>
      </c>
      <c r="C5" s="124" t="s">
        <v>226</v>
      </c>
      <c r="D5" s="124"/>
      <c r="E5" s="124"/>
      <c r="F5" s="124"/>
      <c r="G5" s="124"/>
      <c r="H5" s="124"/>
      <c r="I5" s="124"/>
      <c r="J5" s="124"/>
    </row>
    <row r="6" spans="1:10" ht="27" customHeight="1">
      <c r="A6" s="2"/>
      <c r="B6" s="5" t="s">
        <v>227</v>
      </c>
      <c r="C6" s="124" t="s">
        <v>228</v>
      </c>
      <c r="D6" s="124"/>
      <c r="E6" s="124"/>
      <c r="F6" s="124"/>
      <c r="G6" s="124"/>
      <c r="H6" s="124"/>
      <c r="I6" s="124"/>
      <c r="J6" s="124"/>
    </row>
    <row r="7" spans="1:10" ht="27" customHeight="1">
      <c r="A7" s="2"/>
      <c r="B7" s="140" t="s">
        <v>229</v>
      </c>
      <c r="C7" s="125" t="s">
        <v>230</v>
      </c>
      <c r="D7" s="125"/>
      <c r="E7" s="125"/>
      <c r="F7" s="126">
        <v>90000</v>
      </c>
      <c r="G7" s="126"/>
      <c r="H7" s="126"/>
      <c r="I7" s="126"/>
      <c r="J7" s="126"/>
    </row>
    <row r="8" spans="1:10" ht="27" customHeight="1">
      <c r="A8" s="2"/>
      <c r="B8" s="141"/>
      <c r="C8" s="125" t="s">
        <v>231</v>
      </c>
      <c r="D8" s="125"/>
      <c r="E8" s="125"/>
      <c r="F8" s="126">
        <v>90000</v>
      </c>
      <c r="G8" s="126"/>
      <c r="H8" s="126"/>
      <c r="I8" s="126"/>
      <c r="J8" s="126"/>
    </row>
    <row r="9" spans="1:10" ht="27" customHeight="1">
      <c r="A9" s="2"/>
      <c r="B9" s="141"/>
      <c r="C9" s="125" t="s">
        <v>232</v>
      </c>
      <c r="D9" s="125"/>
      <c r="E9" s="125"/>
      <c r="F9" s="126" t="s">
        <v>3</v>
      </c>
      <c r="G9" s="126"/>
      <c r="H9" s="126"/>
      <c r="I9" s="126"/>
      <c r="J9" s="126"/>
    </row>
    <row r="10" spans="1:10" ht="27" customHeight="1">
      <c r="A10" s="2"/>
      <c r="B10" s="8" t="s">
        <v>233</v>
      </c>
      <c r="C10" s="127" t="s">
        <v>234</v>
      </c>
      <c r="D10" s="127"/>
      <c r="E10" s="127"/>
      <c r="F10" s="127"/>
      <c r="G10" s="127"/>
      <c r="H10" s="127"/>
      <c r="I10" s="127"/>
      <c r="J10" s="127"/>
    </row>
    <row r="11" spans="1:10" ht="45.95" customHeight="1">
      <c r="A11" s="2"/>
      <c r="B11" s="141" t="s">
        <v>235</v>
      </c>
      <c r="C11" s="9" t="s">
        <v>236</v>
      </c>
      <c r="D11" s="9" t="s">
        <v>237</v>
      </c>
      <c r="E11" s="128" t="s">
        <v>238</v>
      </c>
      <c r="F11" s="128"/>
      <c r="G11" s="128" t="s">
        <v>239</v>
      </c>
      <c r="H11" s="128"/>
      <c r="I11" s="128"/>
      <c r="J11" s="128"/>
    </row>
    <row r="12" spans="1:10" ht="27" customHeight="1">
      <c r="A12" s="2"/>
      <c r="B12" s="141"/>
      <c r="C12" s="142" t="s">
        <v>240</v>
      </c>
      <c r="D12" s="10" t="s">
        <v>241</v>
      </c>
      <c r="E12" s="129" t="s">
        <v>242</v>
      </c>
      <c r="F12" s="130"/>
      <c r="G12" s="131" t="s">
        <v>243</v>
      </c>
      <c r="H12" s="132"/>
      <c r="I12" s="132"/>
      <c r="J12" s="133"/>
    </row>
    <row r="13" spans="1:10" ht="27" customHeight="1">
      <c r="A13" s="2"/>
      <c r="B13" s="141"/>
      <c r="C13" s="142"/>
      <c r="D13" s="7" t="s">
        <v>244</v>
      </c>
      <c r="E13" s="134" t="s">
        <v>245</v>
      </c>
      <c r="F13" s="135"/>
      <c r="G13" s="134" t="s">
        <v>246</v>
      </c>
      <c r="H13" s="136"/>
      <c r="I13" s="136"/>
      <c r="J13" s="135"/>
    </row>
    <row r="14" spans="1:10" ht="27" customHeight="1">
      <c r="A14" s="2"/>
      <c r="B14" s="141"/>
      <c r="C14" s="142"/>
      <c r="D14" s="7" t="s">
        <v>247</v>
      </c>
      <c r="E14" s="134" t="s">
        <v>248</v>
      </c>
      <c r="F14" s="135"/>
      <c r="G14" s="134" t="s">
        <v>249</v>
      </c>
      <c r="H14" s="136"/>
      <c r="I14" s="136"/>
      <c r="J14" s="135"/>
    </row>
    <row r="15" spans="1:10" ht="27" customHeight="1">
      <c r="A15" s="2"/>
      <c r="B15" s="141"/>
      <c r="C15" s="142"/>
      <c r="D15" s="7" t="s">
        <v>250</v>
      </c>
      <c r="E15" s="134" t="s">
        <v>251</v>
      </c>
      <c r="F15" s="135"/>
      <c r="G15" s="137" t="s">
        <v>252</v>
      </c>
      <c r="H15" s="137"/>
      <c r="I15" s="137"/>
      <c r="J15" s="137"/>
    </row>
    <row r="16" spans="1:10" ht="27" customHeight="1">
      <c r="A16" s="2"/>
      <c r="B16" s="141"/>
      <c r="C16" s="12" t="s">
        <v>253</v>
      </c>
      <c r="D16" s="6" t="s">
        <v>254</v>
      </c>
      <c r="E16" s="138" t="s">
        <v>255</v>
      </c>
      <c r="F16" s="139"/>
      <c r="G16" s="138" t="s">
        <v>256</v>
      </c>
      <c r="H16" s="138"/>
      <c r="I16" s="138"/>
      <c r="J16" s="138"/>
    </row>
    <row r="17" spans="1:10" ht="27" customHeight="1">
      <c r="A17" s="2"/>
      <c r="B17" s="141"/>
      <c r="C17" s="7" t="s">
        <v>257</v>
      </c>
      <c r="D17" s="13" t="s">
        <v>258</v>
      </c>
      <c r="E17" s="127" t="s">
        <v>259</v>
      </c>
      <c r="F17" s="127"/>
      <c r="G17" s="127" t="s">
        <v>260</v>
      </c>
      <c r="H17" s="127"/>
      <c r="I17" s="127"/>
      <c r="J17" s="127"/>
    </row>
    <row r="18" spans="1:10" ht="27" customHeight="1"/>
    <row r="19" spans="1:10" ht="27" customHeight="1"/>
    <row r="20" spans="1:10" ht="27" customHeight="1"/>
    <row r="21" spans="1:10" ht="27" customHeight="1"/>
    <row r="22" spans="1:10" ht="27" customHeight="1"/>
  </sheetData>
  <mergeCells count="30">
    <mergeCell ref="B7:B9"/>
    <mergeCell ref="B11:B17"/>
    <mergeCell ref="C12:C15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9:E9"/>
    <mergeCell ref="F9:J9"/>
    <mergeCell ref="C10:J10"/>
    <mergeCell ref="E11:F11"/>
    <mergeCell ref="G11:J11"/>
    <mergeCell ref="C6:J6"/>
    <mergeCell ref="C7:E7"/>
    <mergeCell ref="F7:J7"/>
    <mergeCell ref="C8:E8"/>
    <mergeCell ref="F8:J8"/>
    <mergeCell ref="B2:J2"/>
    <mergeCell ref="B3:E3"/>
    <mergeCell ref="I3:J3"/>
    <mergeCell ref="B4:J4"/>
    <mergeCell ref="C5:J5"/>
  </mergeCells>
  <phoneticPr fontId="22" type="noConversion"/>
  <printOptions horizontalCentered="1"/>
  <pageMargins left="0.59027777777777801" right="0.59027777777777801" top="3.5430555555555601" bottom="0.78680555555555598" header="0.5" footer="0.5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J23"/>
  <sheetViews>
    <sheetView workbookViewId="0">
      <selection activeCell="G8" sqref="G8"/>
    </sheetView>
  </sheetViews>
  <sheetFormatPr defaultColWidth="9" defaultRowHeight="13.5"/>
  <cols>
    <col min="2" max="2" width="9" style="1"/>
    <col min="3" max="3" width="12.5" style="2" customWidth="1"/>
    <col min="4" max="8" width="9" style="2"/>
    <col min="9" max="9" width="12" style="2" customWidth="1"/>
    <col min="10" max="16384" width="9" style="2"/>
  </cols>
  <sheetData>
    <row r="1" spans="1:10" ht="24.95" customHeight="1">
      <c r="I1" s="1" t="s">
        <v>261</v>
      </c>
    </row>
    <row r="2" spans="1:10" ht="45" customHeight="1">
      <c r="A2" s="2"/>
      <c r="B2" s="117" t="s">
        <v>224</v>
      </c>
      <c r="C2" s="117"/>
      <c r="D2" s="117"/>
      <c r="E2" s="118"/>
      <c r="F2" s="118"/>
      <c r="G2" s="118"/>
      <c r="H2" s="118"/>
      <c r="I2" s="118"/>
      <c r="J2" s="118"/>
    </row>
    <row r="3" spans="1:10" ht="17.100000000000001" customHeight="1">
      <c r="A3" s="2"/>
      <c r="B3" s="119"/>
      <c r="C3" s="119"/>
      <c r="D3" s="119"/>
      <c r="E3" s="120"/>
      <c r="F3" s="3"/>
      <c r="G3" s="3"/>
      <c r="H3" s="121" t="s">
        <v>6</v>
      </c>
      <c r="I3" s="122"/>
    </row>
    <row r="4" spans="1:10" ht="27" customHeight="1">
      <c r="B4" s="123" t="s">
        <v>225</v>
      </c>
      <c r="C4" s="123"/>
      <c r="D4" s="123"/>
      <c r="E4" s="123"/>
      <c r="F4" s="123"/>
      <c r="G4" s="123"/>
      <c r="H4" s="123"/>
      <c r="I4" s="123"/>
    </row>
    <row r="5" spans="1:10" ht="26.1" customHeight="1">
      <c r="B5" s="4" t="s">
        <v>200</v>
      </c>
      <c r="C5" s="124" t="s">
        <v>262</v>
      </c>
      <c r="D5" s="124"/>
      <c r="E5" s="124"/>
      <c r="F5" s="124"/>
      <c r="G5" s="124"/>
      <c r="H5" s="124"/>
      <c r="I5" s="124"/>
    </row>
    <row r="6" spans="1:10" ht="24.95" customHeight="1">
      <c r="B6" s="5" t="s">
        <v>227</v>
      </c>
      <c r="C6" s="124" t="s">
        <v>228</v>
      </c>
      <c r="D6" s="124"/>
      <c r="E6" s="124"/>
      <c r="F6" s="124"/>
      <c r="G6" s="124"/>
      <c r="H6" s="124"/>
      <c r="I6" s="124"/>
    </row>
    <row r="7" spans="1:10" ht="30" customHeight="1">
      <c r="B7" s="140" t="s">
        <v>229</v>
      </c>
      <c r="C7" s="125" t="s">
        <v>230</v>
      </c>
      <c r="D7" s="125"/>
      <c r="E7" s="125"/>
      <c r="F7" s="126">
        <v>50000</v>
      </c>
      <c r="G7" s="126"/>
      <c r="H7" s="126"/>
      <c r="I7" s="126"/>
    </row>
    <row r="8" spans="1:10" ht="27" customHeight="1">
      <c r="B8" s="141"/>
      <c r="C8" s="125" t="s">
        <v>231</v>
      </c>
      <c r="D8" s="125"/>
      <c r="E8" s="125"/>
      <c r="F8" s="126">
        <v>50000</v>
      </c>
      <c r="G8" s="126"/>
      <c r="H8" s="126"/>
      <c r="I8" s="126"/>
    </row>
    <row r="9" spans="1:10" ht="38.1" customHeight="1">
      <c r="B9" s="141"/>
      <c r="C9" s="125" t="s">
        <v>232</v>
      </c>
      <c r="D9" s="125"/>
      <c r="E9" s="125"/>
      <c r="F9" s="126" t="s">
        <v>3</v>
      </c>
      <c r="G9" s="126"/>
      <c r="H9" s="126"/>
      <c r="I9" s="126"/>
    </row>
    <row r="10" spans="1:10" ht="23.1" customHeight="1">
      <c r="B10" s="8" t="s">
        <v>233</v>
      </c>
      <c r="C10" s="127" t="s">
        <v>263</v>
      </c>
      <c r="D10" s="127"/>
      <c r="E10" s="127"/>
      <c r="F10" s="127"/>
      <c r="G10" s="127"/>
      <c r="H10" s="127"/>
      <c r="I10" s="127"/>
    </row>
    <row r="11" spans="1:10" ht="27.95" customHeight="1">
      <c r="B11" s="141" t="s">
        <v>235</v>
      </c>
      <c r="C11" s="9" t="s">
        <v>236</v>
      </c>
      <c r="D11" s="9" t="s">
        <v>237</v>
      </c>
      <c r="E11" s="143" t="s">
        <v>238</v>
      </c>
      <c r="F11" s="130"/>
      <c r="G11" s="125" t="s">
        <v>239</v>
      </c>
      <c r="H11" s="125"/>
      <c r="I11" s="125"/>
    </row>
    <row r="12" spans="1:10" ht="38.1" customHeight="1">
      <c r="B12" s="141"/>
      <c r="C12" s="142" t="s">
        <v>264</v>
      </c>
      <c r="D12" s="10" t="s">
        <v>241</v>
      </c>
      <c r="E12" s="144" t="s">
        <v>265</v>
      </c>
      <c r="F12" s="144"/>
      <c r="G12" s="127" t="s">
        <v>266</v>
      </c>
      <c r="H12" s="127"/>
      <c r="I12" s="127"/>
    </row>
    <row r="13" spans="1:10" ht="32.1" customHeight="1">
      <c r="B13" s="141"/>
      <c r="C13" s="142"/>
      <c r="D13" s="7" t="s">
        <v>244</v>
      </c>
      <c r="E13" s="145" t="s">
        <v>267</v>
      </c>
      <c r="F13" s="146"/>
      <c r="G13" s="127" t="s">
        <v>268</v>
      </c>
      <c r="H13" s="127"/>
      <c r="I13" s="127"/>
    </row>
    <row r="14" spans="1:10" ht="36" customHeight="1">
      <c r="B14" s="141"/>
      <c r="C14" s="142"/>
      <c r="D14" s="7" t="s">
        <v>247</v>
      </c>
      <c r="E14" s="145" t="s">
        <v>248</v>
      </c>
      <c r="F14" s="146"/>
      <c r="G14" s="144" t="s">
        <v>249</v>
      </c>
      <c r="H14" s="144"/>
      <c r="I14" s="144"/>
    </row>
    <row r="15" spans="1:10" ht="33.950000000000003" customHeight="1">
      <c r="B15" s="141"/>
      <c r="C15" s="142"/>
      <c r="D15" s="7" t="s">
        <v>250</v>
      </c>
      <c r="E15" s="134" t="s">
        <v>269</v>
      </c>
      <c r="F15" s="135"/>
      <c r="G15" s="137" t="s">
        <v>270</v>
      </c>
      <c r="H15" s="137"/>
      <c r="I15" s="137"/>
    </row>
    <row r="16" spans="1:10" ht="33.950000000000003" customHeight="1">
      <c r="B16" s="141"/>
      <c r="C16" s="12" t="s">
        <v>271</v>
      </c>
      <c r="D16" s="6" t="s">
        <v>254</v>
      </c>
      <c r="E16" s="134" t="s">
        <v>272</v>
      </c>
      <c r="F16" s="135"/>
      <c r="G16" s="147" t="s">
        <v>272</v>
      </c>
      <c r="H16" s="148"/>
      <c r="I16" s="148"/>
    </row>
    <row r="17" spans="2:9" ht="30" customHeight="1">
      <c r="B17" s="141"/>
      <c r="C17" s="7" t="s">
        <v>257</v>
      </c>
      <c r="D17" s="13" t="s">
        <v>258</v>
      </c>
      <c r="E17" s="149" t="s">
        <v>273</v>
      </c>
      <c r="F17" s="150"/>
      <c r="G17" s="147" t="s">
        <v>274</v>
      </c>
      <c r="H17" s="148"/>
      <c r="I17" s="148"/>
    </row>
    <row r="18" spans="2:9" ht="32.1" customHeight="1"/>
    <row r="19" spans="2:9" ht="30.95" customHeight="1"/>
    <row r="20" spans="2:9" ht="32.1" customHeight="1"/>
    <row r="21" spans="2:9" ht="30.95" customHeight="1"/>
    <row r="22" spans="2:9" ht="32.1" customHeight="1"/>
    <row r="23" spans="2:9" ht="36" customHeight="1"/>
  </sheetData>
  <mergeCells count="30">
    <mergeCell ref="B7:B9"/>
    <mergeCell ref="B11:B17"/>
    <mergeCell ref="C12:C15"/>
    <mergeCell ref="E15:F15"/>
    <mergeCell ref="G15:I15"/>
    <mergeCell ref="E16:F16"/>
    <mergeCell ref="G16:I16"/>
    <mergeCell ref="E17:F17"/>
    <mergeCell ref="G17:I17"/>
    <mergeCell ref="E12:F12"/>
    <mergeCell ref="G12:I12"/>
    <mergeCell ref="E13:F13"/>
    <mergeCell ref="G13:I13"/>
    <mergeCell ref="E14:F14"/>
    <mergeCell ref="G14:I14"/>
    <mergeCell ref="C9:E9"/>
    <mergeCell ref="F9:I9"/>
    <mergeCell ref="C10:I10"/>
    <mergeCell ref="E11:F11"/>
    <mergeCell ref="G11:I11"/>
    <mergeCell ref="C6:I6"/>
    <mergeCell ref="C7:E7"/>
    <mergeCell ref="F7:I7"/>
    <mergeCell ref="C8:E8"/>
    <mergeCell ref="F8:I8"/>
    <mergeCell ref="B2:J2"/>
    <mergeCell ref="B3:E3"/>
    <mergeCell ref="H3:I3"/>
    <mergeCell ref="B4:I4"/>
    <mergeCell ref="C5:I5"/>
  </mergeCells>
  <phoneticPr fontId="22" type="noConversion"/>
  <printOptions horizontalCentered="1"/>
  <pageMargins left="0.59027777777777801" right="0.59027777777777801" top="3.5430555555555601" bottom="0.78680555555555598" header="0.5" footer="0.5"/>
  <pageSetup paperSize="9" scale="5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J23"/>
  <sheetViews>
    <sheetView workbookViewId="0">
      <selection activeCell="G8" sqref="G8"/>
    </sheetView>
  </sheetViews>
  <sheetFormatPr defaultColWidth="9" defaultRowHeight="13.5"/>
  <cols>
    <col min="2" max="2" width="9" style="1"/>
    <col min="3" max="3" width="12.5" style="2" customWidth="1"/>
    <col min="4" max="8" width="9" style="2"/>
    <col min="9" max="9" width="12" style="2" customWidth="1"/>
    <col min="10" max="16384" width="9" style="2"/>
  </cols>
  <sheetData>
    <row r="1" spans="1:10" ht="24.95" customHeight="1">
      <c r="I1" s="1" t="s">
        <v>275</v>
      </c>
    </row>
    <row r="2" spans="1:10" ht="45" customHeight="1">
      <c r="A2" s="2"/>
      <c r="B2" s="117" t="s">
        <v>224</v>
      </c>
      <c r="C2" s="117"/>
      <c r="D2" s="117"/>
      <c r="E2" s="118"/>
      <c r="F2" s="118"/>
      <c r="G2" s="118"/>
      <c r="H2" s="118"/>
      <c r="I2" s="118"/>
      <c r="J2" s="118"/>
    </row>
    <row r="3" spans="1:10" ht="17.100000000000001" customHeight="1">
      <c r="A3" s="2"/>
      <c r="B3" s="119"/>
      <c r="C3" s="119"/>
      <c r="D3" s="119"/>
      <c r="E3" s="120"/>
      <c r="F3" s="3"/>
      <c r="G3" s="3"/>
      <c r="H3" s="121" t="s">
        <v>6</v>
      </c>
      <c r="I3" s="122"/>
    </row>
    <row r="4" spans="1:10" ht="27" customHeight="1">
      <c r="A4" s="2"/>
      <c r="B4" s="123" t="s">
        <v>225</v>
      </c>
      <c r="C4" s="123"/>
      <c r="D4" s="123"/>
      <c r="E4" s="123"/>
      <c r="F4" s="123"/>
      <c r="G4" s="123"/>
      <c r="H4" s="123"/>
      <c r="I4" s="123"/>
    </row>
    <row r="5" spans="1:10" ht="26.1" customHeight="1">
      <c r="A5" s="2"/>
      <c r="B5" s="4" t="s">
        <v>200</v>
      </c>
      <c r="C5" s="124" t="s">
        <v>187</v>
      </c>
      <c r="D5" s="124"/>
      <c r="E5" s="124"/>
      <c r="F5" s="124"/>
      <c r="G5" s="124"/>
      <c r="H5" s="124"/>
      <c r="I5" s="124"/>
    </row>
    <row r="6" spans="1:10" ht="24.95" customHeight="1">
      <c r="A6" s="2"/>
      <c r="B6" s="5" t="s">
        <v>227</v>
      </c>
      <c r="C6" s="124" t="s">
        <v>228</v>
      </c>
      <c r="D6" s="124"/>
      <c r="E6" s="124"/>
      <c r="F6" s="124"/>
      <c r="G6" s="124"/>
      <c r="H6" s="124"/>
      <c r="I6" s="124"/>
    </row>
    <row r="7" spans="1:10" ht="30" customHeight="1">
      <c r="A7" s="2"/>
      <c r="B7" s="140" t="s">
        <v>229</v>
      </c>
      <c r="C7" s="125" t="s">
        <v>230</v>
      </c>
      <c r="D7" s="125"/>
      <c r="E7" s="125"/>
      <c r="F7" s="151">
        <v>89000</v>
      </c>
      <c r="G7" s="151"/>
      <c r="H7" s="151"/>
      <c r="I7" s="151"/>
    </row>
    <row r="8" spans="1:10" ht="27" customHeight="1">
      <c r="A8" s="2"/>
      <c r="B8" s="141"/>
      <c r="C8" s="125" t="s">
        <v>231</v>
      </c>
      <c r="D8" s="125"/>
      <c r="E8" s="125"/>
      <c r="F8" s="151">
        <v>89000</v>
      </c>
      <c r="G8" s="151"/>
      <c r="H8" s="151"/>
      <c r="I8" s="151"/>
    </row>
    <row r="9" spans="1:10" ht="38.1" customHeight="1">
      <c r="A9" s="2"/>
      <c r="B9" s="141"/>
      <c r="C9" s="125" t="s">
        <v>232</v>
      </c>
      <c r="D9" s="125"/>
      <c r="E9" s="125"/>
      <c r="F9" s="126" t="s">
        <v>3</v>
      </c>
      <c r="G9" s="126"/>
      <c r="H9" s="126"/>
      <c r="I9" s="126"/>
    </row>
    <row r="10" spans="1:10" ht="23.1" customHeight="1">
      <c r="A10" s="2"/>
      <c r="B10" s="8" t="s">
        <v>233</v>
      </c>
      <c r="C10" s="127" t="s">
        <v>276</v>
      </c>
      <c r="D10" s="127"/>
      <c r="E10" s="127"/>
      <c r="F10" s="127"/>
      <c r="G10" s="127"/>
      <c r="H10" s="127"/>
      <c r="I10" s="127"/>
    </row>
    <row r="11" spans="1:10" ht="27.95" customHeight="1">
      <c r="A11" s="2"/>
      <c r="B11" s="141" t="s">
        <v>235</v>
      </c>
      <c r="C11" s="9" t="s">
        <v>236</v>
      </c>
      <c r="D11" s="9" t="s">
        <v>237</v>
      </c>
      <c r="E11" s="143" t="s">
        <v>238</v>
      </c>
      <c r="F11" s="130"/>
      <c r="G11" s="125" t="s">
        <v>239</v>
      </c>
      <c r="H11" s="125"/>
      <c r="I11" s="125"/>
    </row>
    <row r="12" spans="1:10" ht="38.1" customHeight="1">
      <c r="A12" s="2"/>
      <c r="B12" s="141"/>
      <c r="C12" s="142" t="s">
        <v>264</v>
      </c>
      <c r="D12" s="10" t="s">
        <v>241</v>
      </c>
      <c r="E12" s="144" t="s">
        <v>277</v>
      </c>
      <c r="F12" s="144"/>
      <c r="G12" s="127" t="s">
        <v>278</v>
      </c>
      <c r="H12" s="127"/>
      <c r="I12" s="127"/>
    </row>
    <row r="13" spans="1:10" ht="32.1" customHeight="1">
      <c r="A13" s="2"/>
      <c r="B13" s="141"/>
      <c r="C13" s="142"/>
      <c r="D13" s="7" t="s">
        <v>244</v>
      </c>
      <c r="E13" s="145" t="s">
        <v>279</v>
      </c>
      <c r="F13" s="146"/>
      <c r="G13" s="144" t="s">
        <v>280</v>
      </c>
      <c r="H13" s="144"/>
      <c r="I13" s="144"/>
    </row>
    <row r="14" spans="1:10" ht="36" customHeight="1">
      <c r="A14" s="2"/>
      <c r="B14" s="141"/>
      <c r="C14" s="142"/>
      <c r="D14" s="7" t="s">
        <v>247</v>
      </c>
      <c r="E14" s="145" t="s">
        <v>281</v>
      </c>
      <c r="F14" s="146"/>
      <c r="G14" s="144" t="s">
        <v>249</v>
      </c>
      <c r="H14" s="144"/>
      <c r="I14" s="144"/>
    </row>
    <row r="15" spans="1:10" ht="33.950000000000003" customHeight="1">
      <c r="A15" s="2"/>
      <c r="B15" s="141"/>
      <c r="C15" s="142"/>
      <c r="D15" s="7" t="s">
        <v>250</v>
      </c>
      <c r="E15" s="134" t="s">
        <v>282</v>
      </c>
      <c r="F15" s="135"/>
      <c r="G15" s="137" t="s">
        <v>283</v>
      </c>
      <c r="H15" s="137"/>
      <c r="I15" s="137"/>
    </row>
    <row r="16" spans="1:10" ht="33.950000000000003" customHeight="1">
      <c r="A16" s="2"/>
      <c r="B16" s="141"/>
      <c r="C16" s="12" t="s">
        <v>271</v>
      </c>
      <c r="D16" s="6" t="s">
        <v>254</v>
      </c>
      <c r="E16" s="134" t="s">
        <v>284</v>
      </c>
      <c r="F16" s="135"/>
      <c r="G16" s="147" t="s">
        <v>284</v>
      </c>
      <c r="H16" s="148"/>
      <c r="I16" s="148"/>
    </row>
    <row r="17" spans="1:9" ht="30" customHeight="1">
      <c r="A17" s="2"/>
      <c r="B17" s="141"/>
      <c r="C17" s="7" t="s">
        <v>257</v>
      </c>
      <c r="D17" s="13" t="s">
        <v>258</v>
      </c>
      <c r="E17" s="149" t="s">
        <v>285</v>
      </c>
      <c r="F17" s="150"/>
      <c r="G17" s="147" t="s">
        <v>286</v>
      </c>
      <c r="H17" s="148"/>
      <c r="I17" s="148"/>
    </row>
    <row r="18" spans="1:9" ht="32.1" customHeight="1"/>
    <row r="19" spans="1:9" ht="30.95" customHeight="1"/>
    <row r="20" spans="1:9" ht="32.1" customHeight="1"/>
    <row r="21" spans="1:9" ht="30.95" customHeight="1"/>
    <row r="22" spans="1:9" ht="32.1" customHeight="1"/>
    <row r="23" spans="1:9" ht="36" customHeight="1"/>
  </sheetData>
  <mergeCells count="30">
    <mergeCell ref="B7:B9"/>
    <mergeCell ref="B11:B17"/>
    <mergeCell ref="C12:C15"/>
    <mergeCell ref="E15:F15"/>
    <mergeCell ref="G15:I15"/>
    <mergeCell ref="E16:F16"/>
    <mergeCell ref="G16:I16"/>
    <mergeCell ref="E17:F17"/>
    <mergeCell ref="G17:I17"/>
    <mergeCell ref="E12:F12"/>
    <mergeCell ref="G12:I12"/>
    <mergeCell ref="E13:F13"/>
    <mergeCell ref="G13:I13"/>
    <mergeCell ref="E14:F14"/>
    <mergeCell ref="G14:I14"/>
    <mergeCell ref="C9:E9"/>
    <mergeCell ref="F9:I9"/>
    <mergeCell ref="C10:I10"/>
    <mergeCell ref="E11:F11"/>
    <mergeCell ref="G11:I11"/>
    <mergeCell ref="C6:I6"/>
    <mergeCell ref="C7:E7"/>
    <mergeCell ref="F7:I7"/>
    <mergeCell ref="C8:E8"/>
    <mergeCell ref="F8:I8"/>
    <mergeCell ref="B2:J2"/>
    <mergeCell ref="B3:E3"/>
    <mergeCell ref="H3:I3"/>
    <mergeCell ref="B4:I4"/>
    <mergeCell ref="C5:I5"/>
  </mergeCells>
  <phoneticPr fontId="22" type="noConversion"/>
  <printOptions horizontalCentered="1"/>
  <pageMargins left="0.59027777777777801" right="0.59027777777777801" top="3.5430555555555601" bottom="0.78680555555555598" header="0.5" footer="0.5"/>
  <pageSetup paperSize="9" scale="5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J26"/>
  <sheetViews>
    <sheetView workbookViewId="0">
      <selection activeCell="G8" sqref="G8"/>
    </sheetView>
  </sheetViews>
  <sheetFormatPr defaultColWidth="9" defaultRowHeight="13.5"/>
  <cols>
    <col min="2" max="2" width="9" style="1"/>
    <col min="3" max="3" width="12.5" style="2" customWidth="1"/>
    <col min="4" max="8" width="9" style="2"/>
    <col min="9" max="9" width="12" style="2" customWidth="1"/>
    <col min="10" max="16384" width="9" style="2"/>
  </cols>
  <sheetData>
    <row r="1" spans="1:10">
      <c r="B1" s="1" t="s">
        <v>287</v>
      </c>
    </row>
    <row r="2" spans="1:10" ht="25.5" customHeight="1">
      <c r="A2" s="2"/>
      <c r="B2" s="158" t="s">
        <v>288</v>
      </c>
      <c r="C2" s="158"/>
      <c r="D2" s="158"/>
      <c r="E2" s="158"/>
      <c r="F2" s="158"/>
      <c r="G2" s="158"/>
      <c r="H2" s="158"/>
      <c r="I2" s="158"/>
      <c r="J2" s="158"/>
    </row>
    <row r="3" spans="1:10" ht="13.5" customHeight="1">
      <c r="A3" s="2"/>
      <c r="B3" s="158"/>
      <c r="C3" s="158"/>
      <c r="D3" s="158"/>
      <c r="E3" s="158"/>
      <c r="F3" s="158"/>
      <c r="G3" s="158"/>
      <c r="H3" s="158"/>
      <c r="I3" s="158"/>
      <c r="J3" s="158"/>
    </row>
    <row r="4" spans="1:10" ht="24.95" customHeight="1">
      <c r="J4" s="1" t="s">
        <v>289</v>
      </c>
    </row>
    <row r="5" spans="1:10" ht="45" customHeight="1">
      <c r="A5" s="2"/>
      <c r="B5" s="117" t="s">
        <v>224</v>
      </c>
      <c r="C5" s="117"/>
      <c r="D5" s="117"/>
      <c r="E5" s="118"/>
      <c r="F5" s="118"/>
      <c r="G5" s="118"/>
      <c r="H5" s="118"/>
      <c r="I5" s="118"/>
      <c r="J5" s="118"/>
    </row>
    <row r="6" spans="1:10" ht="17.100000000000001" customHeight="1">
      <c r="A6" s="2"/>
      <c r="B6" s="119"/>
      <c r="C6" s="119"/>
      <c r="D6" s="119"/>
      <c r="E6" s="120"/>
      <c r="F6" s="3"/>
      <c r="G6" s="3"/>
      <c r="H6" s="121" t="s">
        <v>6</v>
      </c>
      <c r="I6" s="152"/>
      <c r="J6" s="152"/>
    </row>
    <row r="7" spans="1:10" ht="27" customHeight="1">
      <c r="A7" s="2"/>
      <c r="B7" s="123" t="s">
        <v>225</v>
      </c>
      <c r="C7" s="123"/>
      <c r="D7" s="123"/>
      <c r="E7" s="123"/>
      <c r="F7" s="123"/>
      <c r="G7" s="123"/>
      <c r="H7" s="123"/>
      <c r="I7" s="123"/>
      <c r="J7" s="123"/>
    </row>
    <row r="8" spans="1:10" ht="26.1" customHeight="1">
      <c r="A8" s="2"/>
      <c r="B8" s="4" t="s">
        <v>200</v>
      </c>
      <c r="C8" s="124" t="s">
        <v>204</v>
      </c>
      <c r="D8" s="124"/>
      <c r="E8" s="124"/>
      <c r="F8" s="124"/>
      <c r="G8" s="124"/>
      <c r="H8" s="124"/>
      <c r="I8" s="124"/>
      <c r="J8" s="124"/>
    </row>
    <row r="9" spans="1:10" ht="24.95" customHeight="1">
      <c r="A9" s="2"/>
      <c r="B9" s="5" t="s">
        <v>227</v>
      </c>
      <c r="C9" s="124" t="s">
        <v>228</v>
      </c>
      <c r="D9" s="124"/>
      <c r="E9" s="124"/>
      <c r="F9" s="124"/>
      <c r="G9" s="124"/>
      <c r="H9" s="124"/>
      <c r="I9" s="124"/>
      <c r="J9" s="124"/>
    </row>
    <row r="10" spans="1:10" ht="30" customHeight="1">
      <c r="A10" s="2"/>
      <c r="B10" s="140" t="s">
        <v>229</v>
      </c>
      <c r="C10" s="125" t="s">
        <v>230</v>
      </c>
      <c r="D10" s="125"/>
      <c r="E10" s="125"/>
      <c r="F10" s="126">
        <v>500000</v>
      </c>
      <c r="G10" s="126"/>
      <c r="H10" s="126"/>
      <c r="I10" s="126"/>
      <c r="J10" s="126"/>
    </row>
    <row r="11" spans="1:10" ht="27" customHeight="1">
      <c r="A11" s="2"/>
      <c r="B11" s="141"/>
      <c r="C11" s="125" t="s">
        <v>231</v>
      </c>
      <c r="D11" s="125"/>
      <c r="E11" s="125"/>
      <c r="F11" s="126">
        <v>500000</v>
      </c>
      <c r="G11" s="126"/>
      <c r="H11" s="126"/>
      <c r="I11" s="126"/>
      <c r="J11" s="126"/>
    </row>
    <row r="12" spans="1:10" ht="38.1" customHeight="1">
      <c r="A12" s="2"/>
      <c r="B12" s="141"/>
      <c r="C12" s="125" t="s">
        <v>232</v>
      </c>
      <c r="D12" s="125"/>
      <c r="E12" s="125"/>
      <c r="F12" s="126" t="s">
        <v>3</v>
      </c>
      <c r="G12" s="126"/>
      <c r="H12" s="126"/>
      <c r="I12" s="126"/>
      <c r="J12" s="126"/>
    </row>
    <row r="13" spans="1:10" ht="23.1" customHeight="1">
      <c r="A13" s="2"/>
      <c r="B13" s="8" t="s">
        <v>233</v>
      </c>
      <c r="C13" s="127" t="s">
        <v>276</v>
      </c>
      <c r="D13" s="127"/>
      <c r="E13" s="127"/>
      <c r="F13" s="127"/>
      <c r="G13" s="127"/>
      <c r="H13" s="127"/>
      <c r="I13" s="127"/>
      <c r="J13" s="127"/>
    </row>
    <row r="14" spans="1:10" ht="27.95" customHeight="1">
      <c r="A14" s="2"/>
      <c r="B14" s="141" t="s">
        <v>235</v>
      </c>
      <c r="C14" s="9" t="s">
        <v>236</v>
      </c>
      <c r="D14" s="9" t="s">
        <v>237</v>
      </c>
      <c r="E14" s="143" t="s">
        <v>238</v>
      </c>
      <c r="F14" s="130"/>
      <c r="G14" s="143" t="s">
        <v>239</v>
      </c>
      <c r="H14" s="153"/>
      <c r="I14" s="153"/>
      <c r="J14" s="130"/>
    </row>
    <row r="15" spans="1:10" ht="38.1" customHeight="1">
      <c r="A15" s="2"/>
      <c r="B15" s="141"/>
      <c r="C15" s="142" t="s">
        <v>264</v>
      </c>
      <c r="D15" s="10" t="s">
        <v>241</v>
      </c>
      <c r="E15" s="144" t="s">
        <v>290</v>
      </c>
      <c r="F15" s="144"/>
      <c r="G15" s="134" t="s">
        <v>291</v>
      </c>
      <c r="H15" s="136"/>
      <c r="I15" s="136"/>
      <c r="J15" s="135"/>
    </row>
    <row r="16" spans="1:10" ht="32.1" customHeight="1">
      <c r="A16" s="2"/>
      <c r="B16" s="141"/>
      <c r="C16" s="142"/>
      <c r="D16" s="11" t="s">
        <v>244</v>
      </c>
      <c r="E16" s="145" t="s">
        <v>292</v>
      </c>
      <c r="F16" s="146"/>
      <c r="G16" s="145" t="s">
        <v>293</v>
      </c>
      <c r="H16" s="145"/>
      <c r="I16" s="145"/>
      <c r="J16" s="145"/>
    </row>
    <row r="17" spans="1:10" ht="36" customHeight="1">
      <c r="A17" s="2"/>
      <c r="B17" s="141"/>
      <c r="C17" s="142"/>
      <c r="D17" s="7" t="s">
        <v>247</v>
      </c>
      <c r="E17" s="145" t="s">
        <v>294</v>
      </c>
      <c r="F17" s="146"/>
      <c r="G17" s="145" t="s">
        <v>295</v>
      </c>
      <c r="H17" s="145"/>
      <c r="I17" s="145"/>
      <c r="J17" s="145"/>
    </row>
    <row r="18" spans="1:10" ht="33.950000000000003" customHeight="1">
      <c r="A18" s="2"/>
      <c r="B18" s="141"/>
      <c r="C18" s="142"/>
      <c r="D18" s="7" t="s">
        <v>250</v>
      </c>
      <c r="E18" s="134" t="s">
        <v>282</v>
      </c>
      <c r="F18" s="135"/>
      <c r="G18" s="154" t="s">
        <v>296</v>
      </c>
      <c r="H18" s="155"/>
      <c r="I18" s="155"/>
      <c r="J18" s="156"/>
    </row>
    <row r="19" spans="1:10" ht="33.950000000000003" customHeight="1">
      <c r="A19" s="2"/>
      <c r="B19" s="141"/>
      <c r="C19" s="12" t="s">
        <v>271</v>
      </c>
      <c r="D19" s="6" t="s">
        <v>254</v>
      </c>
      <c r="E19" s="134" t="s">
        <v>297</v>
      </c>
      <c r="F19" s="135"/>
      <c r="G19" s="149" t="s">
        <v>297</v>
      </c>
      <c r="H19" s="157"/>
      <c r="I19" s="157"/>
      <c r="J19" s="150"/>
    </row>
    <row r="20" spans="1:10" ht="30" customHeight="1">
      <c r="A20" s="2"/>
      <c r="B20" s="141"/>
      <c r="C20" s="7" t="s">
        <v>257</v>
      </c>
      <c r="D20" s="6" t="s">
        <v>258</v>
      </c>
      <c r="E20" s="149" t="s">
        <v>298</v>
      </c>
      <c r="F20" s="150"/>
      <c r="G20" s="149" t="s">
        <v>286</v>
      </c>
      <c r="H20" s="157"/>
      <c r="I20" s="157"/>
      <c r="J20" s="150"/>
    </row>
    <row r="21" spans="1:10" ht="32.1" customHeight="1"/>
    <row r="22" spans="1:10" ht="30.95" customHeight="1"/>
    <row r="23" spans="1:10" ht="32.1" customHeight="1"/>
    <row r="24" spans="1:10" ht="30.95" customHeight="1"/>
    <row r="25" spans="1:10" ht="32.1" customHeight="1"/>
    <row r="26" spans="1:10" ht="36" customHeight="1"/>
  </sheetData>
  <mergeCells count="31">
    <mergeCell ref="B10:B12"/>
    <mergeCell ref="B14:B20"/>
    <mergeCell ref="C15:C18"/>
    <mergeCell ref="B2:J3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C12:E12"/>
    <mergeCell ref="F12:J12"/>
    <mergeCell ref="C13:J13"/>
    <mergeCell ref="E14:F14"/>
    <mergeCell ref="G14:J14"/>
    <mergeCell ref="C9:J9"/>
    <mergeCell ref="C10:E10"/>
    <mergeCell ref="F10:J10"/>
    <mergeCell ref="C11:E11"/>
    <mergeCell ref="F11:J11"/>
    <mergeCell ref="B5:J5"/>
    <mergeCell ref="B6:E6"/>
    <mergeCell ref="H6:J6"/>
    <mergeCell ref="B7:J7"/>
    <mergeCell ref="C8:J8"/>
  </mergeCells>
  <phoneticPr fontId="22" type="noConversion"/>
  <printOptions horizontalCentered="1"/>
  <pageMargins left="0.59027777777777801" right="0.59027777777777801" top="3.5430555555555601" bottom="0.78680555555555598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2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'3'!Print_Area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2023-02-03T03:20:49Z</cp:lastPrinted>
  <dcterms:created xsi:type="dcterms:W3CDTF">2022-03-04T19:29:00Z</dcterms:created>
  <dcterms:modified xsi:type="dcterms:W3CDTF">2023-02-03T03:20:55Z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