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80" windowHeight="137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24"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24519"/>
</workbook>
</file>

<file path=xl/calcChain.xml><?xml version="1.0" encoding="utf-8"?>
<calcChain xmlns="http://schemas.openxmlformats.org/spreadsheetml/2006/main">
  <c r="G6" i="9"/>
  <c r="F31" i="8"/>
  <c r="F30"/>
  <c r="F29"/>
  <c r="F28"/>
  <c r="F27"/>
  <c r="F26"/>
  <c r="F25"/>
  <c r="F24"/>
  <c r="F23"/>
  <c r="F22"/>
  <c r="F21"/>
  <c r="F20"/>
  <c r="F19"/>
  <c r="F18"/>
  <c r="F17"/>
  <c r="F16"/>
  <c r="F15"/>
  <c r="F14"/>
  <c r="F13"/>
  <c r="F12"/>
  <c r="F11"/>
  <c r="F10"/>
  <c r="F9"/>
  <c r="F8"/>
  <c r="H7"/>
  <c r="G7"/>
  <c r="F7"/>
  <c r="H35" i="6"/>
  <c r="G35"/>
  <c r="F35"/>
  <c r="H34"/>
  <c r="G34"/>
  <c r="F34"/>
  <c r="H33"/>
  <c r="G33"/>
  <c r="F33"/>
  <c r="H32"/>
  <c r="G32"/>
  <c r="F32"/>
  <c r="H31"/>
  <c r="G31"/>
  <c r="F31"/>
  <c r="H30"/>
  <c r="G30"/>
  <c r="F30"/>
  <c r="H29"/>
  <c r="G29"/>
  <c r="F29"/>
  <c r="H28"/>
  <c r="G28"/>
  <c r="F28"/>
  <c r="H27"/>
  <c r="G27"/>
  <c r="F27"/>
  <c r="H26"/>
  <c r="G26"/>
  <c r="F26"/>
  <c r="H25"/>
  <c r="G25"/>
  <c r="F25"/>
  <c r="H24"/>
  <c r="G24"/>
  <c r="F24"/>
  <c r="H23"/>
  <c r="G23"/>
  <c r="F23"/>
  <c r="H22"/>
  <c r="G22"/>
  <c r="F22"/>
  <c r="H21"/>
  <c r="G21"/>
  <c r="F21"/>
  <c r="H20"/>
  <c r="G20"/>
  <c r="F20"/>
  <c r="H19"/>
  <c r="G19"/>
  <c r="F19"/>
  <c r="H18"/>
  <c r="G18"/>
  <c r="F18"/>
  <c r="H17"/>
  <c r="G17"/>
  <c r="F17"/>
  <c r="H16"/>
  <c r="G16"/>
  <c r="F16"/>
  <c r="H15"/>
  <c r="G15"/>
  <c r="F15"/>
  <c r="H14"/>
  <c r="G14"/>
  <c r="F14"/>
  <c r="H13"/>
  <c r="G13"/>
  <c r="F13"/>
  <c r="H12"/>
  <c r="G12"/>
  <c r="F12"/>
  <c r="H11"/>
  <c r="G11"/>
  <c r="F11"/>
  <c r="H10"/>
  <c r="G10"/>
  <c r="F10"/>
  <c r="H9"/>
  <c r="G9"/>
  <c r="F9"/>
  <c r="H8"/>
  <c r="G8"/>
  <c r="F8"/>
  <c r="H7"/>
  <c r="G7"/>
  <c r="F7"/>
</calcChain>
</file>

<file path=xl/sharedStrings.xml><?xml version="1.0" encoding="utf-8"?>
<sst xmlns="http://schemas.openxmlformats.org/spreadsheetml/2006/main" count="794" uniqueCount="352">
  <si>
    <t>四川省攀枝花市人民检察院</t>
  </si>
  <si>
    <t>2023年部门预算</t>
  </si>
  <si>
    <t>表1</t>
  </si>
  <si>
    <t xml:space="preserve"> </t>
  </si>
  <si>
    <t>部门收支总表</t>
  </si>
  <si>
    <t>部门：</t>
  </si>
  <si>
    <t>金额单位：元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</si>
  <si>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</si>
  <si>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</si>
  <si>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</si>
  <si>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</si>
  <si>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</si>
  <si>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</si>
  <si>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</si>
  <si>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</si>
  <si>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</si>
  <si>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</si>
  <si>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</si>
  <si>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</si>
  <si>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</si>
  <si>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</si>
  <si>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</si>
  <si>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</si>
  <si>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</si>
  <si>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</si>
  <si>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</si>
  <si>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</si>
  <si>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</si>
  <si>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</si>
  <si>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</si>
  <si>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</si>
  <si>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</si>
  <si>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</si>
  <si>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</si>
  <si>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</si>
  <si>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</si>
  <si>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</si>
  <si>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</si>
  <si>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</si>
  <si>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</si>
  <si>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</si>
  <si>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</si>
  <si>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</si>
  <si>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</si>
  <si>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</si>
  <si>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</si>
  <si>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</si>
  <si>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</si>
  <si>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</si>
  <si>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</si>
  <si>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</si>
  <si>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</si>
  <si>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</si>
  <si>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</si>
  <si>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</si>
  <si>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</si>
  <si>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</si>
  <si>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</si>
  <si>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</si>
  <si>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</si>
  <si>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</si>
  <si>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</si>
  <si>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</si>
  <si>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</si>
  <si>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</si>
  <si>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</si>
  <si>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</si>
  <si>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</si>
  <si>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</si>
  <si>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</si>
  <si>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</si>
  <si>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</si>
  <si>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</si>
  <si>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表3</t>
  </si>
  <si>
    <t>表1-2</t>
  </si>
  <si>
    <t>部门支出总表</t>
  </si>
  <si>
    <t>基本支出</t>
  </si>
  <si>
    <t>项目支出</t>
  </si>
  <si>
    <t>上缴上级支出</t>
  </si>
  <si>
    <t>对附属单位补助支出</t>
  </si>
  <si>
    <t>科目编码</t>
  </si>
  <si>
    <t>单位名称（科目）</t>
  </si>
  <si>
    <t>类</t>
  </si>
  <si>
    <t>款</t>
  </si>
  <si>
    <t>项</t>
  </si>
  <si>
    <t>05</t>
  </si>
  <si>
    <t>派驻派出机构</t>
  </si>
  <si>
    <t>04</t>
  </si>
  <si>
    <t>01</t>
  </si>
  <si>
    <t>行政运行</t>
  </si>
  <si>
    <t>02</t>
  </si>
  <si>
    <t>一般行政管理事务</t>
  </si>
  <si>
    <t>99</t>
  </si>
  <si>
    <t>其他检察支出</t>
  </si>
  <si>
    <t>行政单位离退休</t>
  </si>
  <si>
    <t>机关事业单位基本养老保险缴费</t>
  </si>
  <si>
    <t>06</t>
  </si>
  <si>
    <t>机关事业单位职业年金缴费支出</t>
  </si>
  <si>
    <t>08</t>
  </si>
  <si>
    <t>死亡抚恤</t>
  </si>
  <si>
    <t>11</t>
  </si>
  <si>
    <t>行政单位医疗</t>
  </si>
  <si>
    <t>03</t>
  </si>
  <si>
    <t>公务员医疗补助</t>
  </si>
  <si>
    <t>其他行政事业单位医疗支出</t>
  </si>
  <si>
    <t>住房公积金</t>
  </si>
  <si>
    <r>
      <rPr>
        <sz val="11"/>
        <rFont val="宋体"/>
        <family val="3"/>
        <charset val="134"/>
      </rPr>
      <t> </t>
    </r>
  </si>
  <si>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</si>
  <si>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</si>
  <si>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</si>
  <si>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</si>
  <si>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</si>
  <si>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</si>
  <si>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</si>
  <si>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</si>
  <si>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</si>
  <si>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</si>
  <si>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</si>
  <si>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</si>
  <si>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</si>
  <si>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</si>
  <si>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</si>
  <si>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</si>
  <si>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</si>
  <si>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</si>
  <si>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</si>
  <si>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</si>
  <si>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</si>
  <si>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</si>
  <si>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</si>
  <si>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</si>
  <si>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</si>
  <si>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</si>
  <si>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</si>
  <si>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</si>
  <si>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</si>
  <si>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</si>
  <si>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</si>
  <si>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</si>
  <si>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</si>
  <si>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</si>
  <si>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</si>
  <si>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</si>
  <si>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</si>
  <si>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</si>
  <si>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</si>
  <si>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</si>
  <si>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</si>
  <si>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</si>
  <si>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</si>
  <si>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</si>
  <si>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</si>
  <si>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</si>
  <si>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</si>
  <si>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</si>
  <si>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</si>
  <si>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</si>
  <si>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</si>
  <si>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</si>
  <si>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</si>
  <si>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</si>
  <si>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10</t>
  </si>
  <si>
    <t>职工基本医疗保险缴费</t>
  </si>
  <si>
    <t>公务员医疗补助缴费</t>
  </si>
  <si>
    <t>12</t>
  </si>
  <si>
    <t>其他社会保障缴费</t>
  </si>
  <si>
    <t>13</t>
  </si>
  <si>
    <t>其他工资福利支出</t>
  </si>
  <si>
    <t>办公费</t>
  </si>
  <si>
    <t>水费</t>
  </si>
  <si>
    <t>电费</t>
  </si>
  <si>
    <t>07</t>
  </si>
  <si>
    <t>邮电费</t>
  </si>
  <si>
    <t>差旅费</t>
  </si>
  <si>
    <t>17</t>
  </si>
  <si>
    <t>公务接待费</t>
  </si>
  <si>
    <t>28</t>
  </si>
  <si>
    <t>工会经费</t>
  </si>
  <si>
    <t>29</t>
  </si>
  <si>
    <t>福利费</t>
  </si>
  <si>
    <t>31</t>
  </si>
  <si>
    <t>公务用车运行维护费</t>
  </si>
  <si>
    <t>39</t>
  </si>
  <si>
    <t>其他交通费用</t>
  </si>
  <si>
    <t>其他商品服务支出</t>
  </si>
  <si>
    <t>离休费</t>
  </si>
  <si>
    <t>退休费</t>
  </si>
  <si>
    <t>生活补助</t>
  </si>
  <si>
    <t>医疗费补助</t>
  </si>
  <si>
    <t>09</t>
  </si>
  <si>
    <t>物业管理费</t>
  </si>
  <si>
    <t>16</t>
  </si>
  <si>
    <t>培训费</t>
  </si>
  <si>
    <t>维修（护）费</t>
  </si>
  <si>
    <t>一般公共预算支出预算表</t>
  </si>
  <si>
    <t>单位：</t>
  </si>
  <si>
    <t>当年财政拨款安排</t>
  </si>
  <si>
    <t>科目名称</t>
  </si>
  <si>
    <t>表3-1</t>
  </si>
  <si>
    <t>一般公共预算基本支出预算表</t>
  </si>
  <si>
    <t>人员经费</t>
  </si>
  <si>
    <t>公用经费</t>
  </si>
  <si>
    <t>表3-2</t>
  </si>
  <si>
    <t>一般公共预算项目支出预算表</t>
  </si>
  <si>
    <t>金额</t>
  </si>
  <si>
    <t>其他商品和服务支出</t>
  </si>
  <si>
    <r>
      <rPr>
        <sz val="11"/>
        <rFont val="宋体"/>
        <family val="3"/>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</si>
  <si>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</si>
  <si>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</si>
  <si>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</si>
  <si>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</si>
  <si>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</si>
  <si>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</si>
  <si>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</si>
  <si>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</si>
  <si>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表10</t>
  </si>
  <si>
    <t>表4</t>
  </si>
  <si>
    <t xml:space="preserve">政府性基金预算支出预算表 </t>
  </si>
  <si>
    <t>本年政府性基金预算支出</t>
  </si>
  <si>
    <t>功能科目名称</t>
  </si>
  <si>
    <t>表4-1</t>
  </si>
  <si>
    <t>政府性基金预算“三公”经费支出预算表</t>
  </si>
  <si>
    <t>金额单位：万元</t>
  </si>
  <si>
    <t>表12</t>
  </si>
  <si>
    <t>表5</t>
  </si>
  <si>
    <t>国有资本经营预算支出预算表</t>
  </si>
  <si>
    <t>本年国有资本经营预算支出</t>
  </si>
  <si>
    <t>表6-1</t>
  </si>
  <si>
    <t>单位预算项目绩效目标表（2023年度）</t>
  </si>
  <si>
    <t>(2023年度)</t>
  </si>
  <si>
    <t>项目名称</t>
  </si>
  <si>
    <t>公诉业务竞赛培训经费</t>
  </si>
  <si>
    <t>部门（单位）</t>
  </si>
  <si>
    <t>攀枝花市人民检察院</t>
  </si>
  <si>
    <t>项目资金
（万元）</t>
  </si>
  <si>
    <t>年度资金总额</t>
  </si>
  <si>
    <t>财政拨款</t>
  </si>
  <si>
    <t>其他资金</t>
  </si>
  <si>
    <t>总体目标</t>
  </si>
  <si>
    <t>开展全市检察机关刑检业务培训、捕诉实训、听庭评议、业务竞赛各1次，提高全市检察机关公务业务水平，促进检察事业长足发展。</t>
  </si>
  <si>
    <t>绩效指标</t>
  </si>
  <si>
    <t>一级指标</t>
  </si>
  <si>
    <t>二级指标</t>
  </si>
  <si>
    <t>三级指标</t>
  </si>
  <si>
    <t>指标值（包含数字及文字描述）</t>
  </si>
  <si>
    <t>项目完成</t>
  </si>
  <si>
    <t>数量指标</t>
  </si>
  <si>
    <t>业务培训、业务竞赛次数</t>
  </si>
  <si>
    <t>1次</t>
  </si>
  <si>
    <t>质量指标</t>
  </si>
  <si>
    <t>提升办案参赛能力</t>
  </si>
  <si>
    <t>优</t>
  </si>
  <si>
    <t>时效指标</t>
  </si>
  <si>
    <t>完成时限</t>
  </si>
  <si>
    <t>2023年底前</t>
  </si>
  <si>
    <t>成本指标</t>
  </si>
  <si>
    <t>培训竞赛成本</t>
  </si>
  <si>
    <t>9万元</t>
  </si>
  <si>
    <t>项目效益</t>
  </si>
  <si>
    <t>社会效益指标</t>
  </si>
  <si>
    <t>促进社会稳定</t>
  </si>
  <si>
    <t>明显</t>
  </si>
  <si>
    <t>满意度指标</t>
  </si>
  <si>
    <t>服务对象满意度指标</t>
  </si>
  <si>
    <t>社会公众满意度</t>
  </si>
  <si>
    <t>85%以上</t>
  </si>
  <si>
    <t>表6-2</t>
  </si>
  <si>
    <t>司法救助</t>
  </si>
  <si>
    <t>彰显司法温情，维护社会稳定。</t>
  </si>
  <si>
    <t>产出指标</t>
  </si>
  <si>
    <t>国家司法预计救助人数（人）</t>
  </si>
  <si>
    <t>5人</t>
  </si>
  <si>
    <t>救助质量</t>
  </si>
  <si>
    <t>要求救助对象程序合理合法，救助金及时到位。</t>
  </si>
  <si>
    <t>司法救助金</t>
  </si>
  <si>
    <t>5万元</t>
  </si>
  <si>
    <t>效益指标</t>
  </si>
  <si>
    <t>体现公平正义、彰显司法温情，维护社会稳定。</t>
  </si>
  <si>
    <t>救助对象满意度</t>
  </si>
  <si>
    <t>抽样调查达到85%及以上</t>
  </si>
  <si>
    <t>表6-3</t>
  </si>
  <si>
    <t>提供日常维护，保障信息系统稳定运行和数据安全。</t>
  </si>
  <si>
    <t>服务人员数量</t>
  </si>
  <si>
    <t>113人</t>
  </si>
  <si>
    <t>服务质量</t>
  </si>
  <si>
    <t>优良</t>
  </si>
  <si>
    <t>服务时效</t>
  </si>
  <si>
    <t>成本控制</t>
  </si>
  <si>
    <t>小于等于8.9万</t>
  </si>
  <si>
    <t>保障办公场所卫生及安全</t>
  </si>
  <si>
    <t>保障范围的服务对象满意度</t>
  </si>
  <si>
    <t>抽样调查达到90%及以上</t>
  </si>
  <si>
    <t>表14-4</t>
  </si>
  <si>
    <t>部门（单位）预算项目支出绩效目标表</t>
  </si>
  <si>
    <t>表6-4</t>
  </si>
  <si>
    <t>信息系统维护费</t>
  </si>
  <si>
    <t>系统维护次数</t>
  </si>
  <si>
    <t>大于等于10次</t>
  </si>
  <si>
    <t>系统平台运维完好率</t>
  </si>
  <si>
    <t>95%以上</t>
  </si>
  <si>
    <t>项目完成及时性</t>
  </si>
  <si>
    <t>2023年底前。</t>
  </si>
  <si>
    <t>小于50万元</t>
  </si>
  <si>
    <t>保障全院信息系统优化，提高办案办公效率</t>
  </si>
  <si>
    <t>服务对象满意度</t>
  </si>
  <si>
    <t>表7</t>
  </si>
  <si>
    <t>部门整体支出绩效目标表</t>
  </si>
  <si>
    <t>（2023年度）</t>
  </si>
  <si>
    <t>部门（单位）名称</t>
  </si>
  <si>
    <t>年度
主要
任务</t>
  </si>
  <si>
    <t>任务名称</t>
  </si>
  <si>
    <t>主要内容</t>
  </si>
  <si>
    <t>任务1.持续深化政治建检</t>
  </si>
  <si>
    <t>深化党史学习教育成果 ，全年拟开展4次理论中心组专题学习活动，学习中心小组专题学习考评通过率达 100%，及时完成学习任务 ，增强党组织向心力 ，进一步增强“四个意识”、坚定“四个自信”、做到“两个维护”。以更优的检察履职厚植党的执政基础 ，检察宣贯政策知晓率大于 90%</t>
  </si>
  <si>
    <t>任务2.助推经济社会高质量
发展</t>
  </si>
  <si>
    <t>为攀枝花加快建成川西南滇西北现代化区域中心城市注入检察力量，其中，加强司法宣传，编制至少100册宣传材料、发布至少200个宣传稿件、举办3次宣传活动、主流媒体报道至少200次；监管场所派驻+巡回检察效果良好，进行至少17次检查活动、年度检察任务按时完成率100%、问题整改落实率大于80%、完成至少17个检察报告。</t>
  </si>
  <si>
    <t>任务3.促进市域社会治理现
代化</t>
  </si>
  <si>
    <t>认罪认罚刑事案件中量刑建议采纳率达90%以上、提出确定型量刑建议率达 80%以上。结合办案加强风险研判 ，以检察建议促进法治成都 、法治政府、法治社会建设。主动调整监督重点和方式 ，适应后疫情时期超大城市治理新要求，维护城市安全。加强智慧检察系统集成和数据共享，深度融入“智慧蓉城”建设，其中检察系统开发或采购至少9套、系统验收合格率达 100%、运行维护响应时间最长30分钟、使用人员满意度达 90%以上。</t>
  </si>
  <si>
    <t>任务4.全面加强基层基础建
设</t>
  </si>
  <si>
    <t>坚持协调发展理念 ，促进强项做优、弱项变强，推动“四大检察”均衡融合发展。以“五个走在前列”标准加强队伍建设，深化政法队伍教育整顿成果 ，努力打造堪当治蓉兴蓉重任的检察铁军 。建好建强基层检察院 ，夯实新时代检察工作发展根基 ，其中，联系基层院实地调研 、指导工作至少2次；“援藏援彝、精准帮扶”工作中援助任务计划完成率达100%、援藏援彝工作帮扶院走访考察至少 1次、受援地区检察机关业务水平和队伍素能有效提升 、支受援双方满意度达98%以上，干部慰问、教育培训、资金援助等工作验收合格率达 100%。</t>
  </si>
  <si>
    <t>年度部门整体支出预算资金（万元）</t>
  </si>
  <si>
    <t>资金总额</t>
  </si>
  <si>
    <t>年度
总体
目标</t>
  </si>
  <si>
    <t>2023年，全市检察机关将坚持以习近平新时代中国特色社会主义思想为指导 ，深入贯彻习近平法治思想 ，全面落实党的二十大全会精神，以高度的政治自觉 、法治自觉、检察自觉，落实好党中央和省委 、市委的各项工作要求 ，积极回应人民群众的法治需求 ，为攀枝花加快建成川西南滇西北现代化区域中心城市提供有力检察保障 。</t>
  </si>
  <si>
    <t>年_x000D_
度
绩
效
指
标</t>
  </si>
  <si>
    <t>指标值
（包含数字及文字描述）</t>
  </si>
  <si>
    <t>完
成
指
标</t>
  </si>
  <si>
    <t>整体刑事案件比</t>
  </si>
  <si>
    <t>1.33及以下</t>
  </si>
  <si>
    <t>公益诉讼立案数</t>
  </si>
  <si>
    <t>190件及以上</t>
  </si>
  <si>
    <t>检察工作宣传次数</t>
  </si>
  <si>
    <t>司法救助人数</t>
  </si>
  <si>
    <t>10人</t>
  </si>
  <si>
    <t>检查人员培训人次</t>
  </si>
  <si>
    <t>信访举报办结率</t>
  </si>
  <si>
    <t>=100%</t>
  </si>
  <si>
    <t>认罪认罚刑事案件量刑建议采纳率</t>
  </si>
  <si>
    <t>≥90%</t>
  </si>
  <si>
    <t>认罪认罚刑事案件中提出确定型量刑建议率</t>
  </si>
  <si>
    <t>≥80%</t>
  </si>
  <si>
    <t>人员工资福利奖金离退休费、社会保障缴交率到位率</t>
  </si>
  <si>
    <t>案件审结率</t>
  </si>
  <si>
    <t>达到80%及以上</t>
  </si>
  <si>
    <t>购置装备到位率</t>
  </si>
  <si>
    <t>化解社会矛盾，为经济社会发展提供良好环境</t>
  </si>
  <si>
    <t>抽样调查达到75%及以上</t>
  </si>
  <si>
    <t>可持续影响指标</t>
  </si>
  <si>
    <t>增强党组织向心力</t>
  </si>
  <si>
    <t>较好</t>
  </si>
  <si>
    <t>满
意
度
指
标</t>
  </si>
  <si>
    <t>2023年  02 月  03 日</t>
    <phoneticPr fontId="27" type="noConversion"/>
  </si>
</sst>
</file>

<file path=xl/styles.xml><?xml version="1.0" encoding="utf-8"?>
<styleSheet xmlns="http://schemas.openxmlformats.org/spreadsheetml/2006/main">
  <numFmts count="2">
    <numFmt numFmtId="178" formatCode="#,##0.0"/>
    <numFmt numFmtId="179" formatCode="yyyy&quot;年&quot;mm&quot;月&quot;dd&quot;日&quot;"/>
  </numFmts>
  <fonts count="28">
    <font>
      <sz val="11"/>
      <color indexed="8"/>
      <name val="宋体"/>
      <charset val="1"/>
      <scheme val="minor"/>
    </font>
    <font>
      <sz val="11"/>
      <color theme="1"/>
      <name val="等线"/>
      <charset val="134"/>
    </font>
    <font>
      <sz val="11"/>
      <color indexed="8"/>
      <name val="宋体"/>
      <family val="3"/>
      <charset val="134"/>
      <scheme val="minor"/>
    </font>
    <font>
      <b/>
      <sz val="18"/>
      <color rgb="FF000000"/>
      <name val="宋体"/>
      <family val="3"/>
      <charset val="134"/>
      <scheme val="minor"/>
    </font>
    <font>
      <sz val="10"/>
      <color indexed="8"/>
      <name val="宋体"/>
      <family val="3"/>
      <charset val="134"/>
      <scheme val="minor"/>
    </font>
    <font>
      <sz val="10"/>
      <color theme="1"/>
      <name val="宋体"/>
      <family val="3"/>
      <charset val="134"/>
      <scheme val="minor"/>
    </font>
    <font>
      <sz val="10"/>
      <name val="宋体"/>
      <family val="3"/>
      <charset val="134"/>
    </font>
    <font>
      <sz val="9"/>
      <name val="宋体"/>
      <family val="3"/>
      <charset val="134"/>
    </font>
    <font>
      <b/>
      <sz val="18"/>
      <name val="宋体"/>
      <family val="3"/>
      <charset val="134"/>
    </font>
    <font>
      <b/>
      <sz val="20"/>
      <name val="宋体"/>
      <family val="3"/>
      <charset val="134"/>
    </font>
    <font>
      <sz val="11"/>
      <name val="宋体"/>
      <family val="3"/>
      <charset val="134"/>
    </font>
    <font>
      <sz val="9"/>
      <name val="Times New Roman"/>
      <family val="1"/>
    </font>
    <font>
      <sz val="12"/>
      <name val="方正黑体简体"/>
      <charset val="134"/>
    </font>
    <font>
      <sz val="9"/>
      <name val="simhei"/>
      <family val="3"/>
    </font>
    <font>
      <b/>
      <sz val="16"/>
      <name val="宋体"/>
      <family val="3"/>
      <charset val="134"/>
    </font>
    <font>
      <b/>
      <sz val="11"/>
      <name val="宋体"/>
      <family val="3"/>
      <charset val="134"/>
    </font>
    <font>
      <b/>
      <sz val="9"/>
      <name val="宋体"/>
      <family val="3"/>
      <charset val="134"/>
    </font>
    <font>
      <sz val="9"/>
      <name val="SimSun"/>
      <charset val="134"/>
    </font>
    <font>
      <sz val="11"/>
      <name val="SimSun"/>
      <charset val="134"/>
    </font>
    <font>
      <sz val="11"/>
      <name val="宋体"/>
      <family val="3"/>
      <charset val="134"/>
      <scheme val="minor"/>
    </font>
    <font>
      <b/>
      <sz val="16"/>
      <name val="黑体"/>
      <family val="3"/>
      <charset val="134"/>
    </font>
    <font>
      <sz val="12"/>
      <color indexed="8"/>
      <name val="方正黑体简体"/>
      <charset val="134"/>
    </font>
    <font>
      <sz val="9"/>
      <name val="Hiragino Sans GB"/>
      <family val="1"/>
    </font>
    <font>
      <b/>
      <sz val="9"/>
      <name val="Hiragino Sans GB"/>
      <family val="1"/>
    </font>
    <font>
      <sz val="12"/>
      <name val="宋体"/>
      <family val="3"/>
      <charset val="134"/>
    </font>
    <font>
      <b/>
      <sz val="22"/>
      <name val="楷体"/>
      <family val="3"/>
      <charset val="134"/>
    </font>
    <font>
      <b/>
      <sz val="36"/>
      <name val="黑体"/>
      <family val="3"/>
      <charset val="134"/>
    </font>
    <font>
      <sz val="9"/>
      <name val="宋体"/>
      <family val="3"/>
      <charset val="134"/>
      <scheme val="minor"/>
    </font>
  </fonts>
  <fills count="2">
    <fill>
      <patternFill patternType="none"/>
    </fill>
    <fill>
      <patternFill patternType="gray125"/>
    </fill>
  </fills>
  <borders count="3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auto="1"/>
      </top>
      <bottom style="thin">
        <color auto="1"/>
      </bottom>
      <diagonal/>
    </border>
    <border>
      <left/>
      <right/>
      <top style="thin">
        <color rgb="FFFFFFFF"/>
      </top>
      <bottom/>
      <diagonal/>
    </border>
    <border>
      <left/>
      <right style="thin">
        <color rgb="FFFFFFFF"/>
      </right>
      <top style="thin">
        <color rgb="FFFFFFFF"/>
      </top>
      <bottom/>
      <diagonal/>
    </border>
    <border>
      <left/>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right/>
      <top/>
      <bottom style="thin">
        <color rgb="FFFFFFFF"/>
      </bottom>
      <diagonal/>
    </border>
  </borders>
  <cellStyleXfs count="2">
    <xf numFmtId="0" fontId="0" fillId="0" borderId="0">
      <alignment vertical="center"/>
    </xf>
    <xf numFmtId="0" fontId="24" fillId="0" borderId="0"/>
  </cellStyleXfs>
  <cellXfs count="205">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 xfId="0" applyFont="1" applyFill="1" applyBorder="1" applyAlignment="1" applyProtection="1">
      <alignment horizontal="center" vertical="center"/>
    </xf>
    <xf numFmtId="0" fontId="6" fillId="0" borderId="0" xfId="1" applyFont="1" applyFill="1" applyBorder="1" applyAlignment="1">
      <alignment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10" fillId="0" borderId="28"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xf>
    <xf numFmtId="0" fontId="6" fillId="0" borderId="24" xfId="0" applyNumberFormat="1" applyFont="1" applyFill="1" applyBorder="1" applyAlignment="1" applyProtection="1">
      <alignment horizontal="center" vertical="center" wrapText="1"/>
    </xf>
    <xf numFmtId="0" fontId="6" fillId="0" borderId="7" xfId="0" applyFont="1" applyFill="1" applyBorder="1" applyAlignment="1">
      <alignment horizontal="center" vertical="center"/>
    </xf>
    <xf numFmtId="0" fontId="6" fillId="0" borderId="6"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6" fillId="0" borderId="20" xfId="0" applyNumberFormat="1" applyFont="1" applyFill="1" applyBorder="1" applyAlignment="1" applyProtection="1">
      <alignment horizontal="center" vertical="center" wrapText="1"/>
    </xf>
    <xf numFmtId="0" fontId="7" fillId="0" borderId="27" xfId="0" applyFont="1" applyBorder="1">
      <alignment vertical="center"/>
    </xf>
    <xf numFmtId="0" fontId="12" fillId="0" borderId="27" xfId="0" applyFont="1" applyFill="1" applyBorder="1">
      <alignment vertical="center"/>
    </xf>
    <xf numFmtId="0" fontId="13" fillId="0" borderId="0" xfId="0" applyFont="1" applyBorder="1" applyAlignment="1">
      <alignment vertical="center" wrapText="1"/>
    </xf>
    <xf numFmtId="0" fontId="7" fillId="0" borderId="27" xfId="0" applyFont="1" applyBorder="1" applyAlignment="1">
      <alignment vertical="center" wrapText="1"/>
    </xf>
    <xf numFmtId="0" fontId="7" fillId="0" borderId="28" xfId="0" applyFont="1" applyBorder="1">
      <alignment vertical="center"/>
    </xf>
    <xf numFmtId="0" fontId="7" fillId="0" borderId="34" xfId="0" applyFont="1" applyBorder="1">
      <alignment vertical="center"/>
    </xf>
    <xf numFmtId="0" fontId="15" fillId="0" borderId="2" xfId="0" applyFont="1" applyFill="1" applyBorder="1" applyAlignment="1">
      <alignment horizontal="center" vertical="center"/>
    </xf>
    <xf numFmtId="0" fontId="7" fillId="0" borderId="34" xfId="0" applyFont="1" applyBorder="1" applyAlignment="1">
      <alignment vertical="center" wrapText="1"/>
    </xf>
    <xf numFmtId="0" fontId="16" fillId="0" borderId="34" xfId="0" applyFont="1" applyBorder="1">
      <alignment vertical="center"/>
    </xf>
    <xf numFmtId="4" fontId="15" fillId="0" borderId="2" xfId="0" applyNumberFormat="1" applyFont="1" applyFill="1" applyBorder="1" applyAlignment="1">
      <alignment horizontal="right" vertical="center"/>
    </xf>
    <xf numFmtId="0" fontId="10" fillId="0" borderId="2" xfId="0" applyFont="1" applyFill="1" applyBorder="1" applyAlignment="1">
      <alignment horizontal="left" vertical="center"/>
    </xf>
    <xf numFmtId="4" fontId="10" fillId="0" borderId="2" xfId="0" applyNumberFormat="1" applyFont="1" applyFill="1" applyBorder="1" applyAlignment="1">
      <alignment horizontal="right" vertical="center"/>
    </xf>
    <xf numFmtId="0" fontId="7" fillId="0" borderId="35" xfId="0" applyFont="1" applyBorder="1">
      <alignment vertical="center"/>
    </xf>
    <xf numFmtId="0" fontId="7" fillId="0" borderId="35" xfId="0" applyFont="1" applyBorder="1" applyAlignment="1">
      <alignment vertical="center" wrapText="1"/>
    </xf>
    <xf numFmtId="0" fontId="10" fillId="0" borderId="27" xfId="0" applyFont="1" applyBorder="1" applyAlignment="1">
      <alignment horizontal="right" vertical="center" wrapText="1"/>
    </xf>
    <xf numFmtId="0" fontId="10" fillId="0" borderId="28" xfId="0" applyFont="1" applyBorder="1" applyAlignment="1">
      <alignment horizontal="center" vertical="center"/>
    </xf>
    <xf numFmtId="0" fontId="7" fillId="0" borderId="29" xfId="0" applyFont="1" applyBorder="1">
      <alignment vertical="center"/>
    </xf>
    <xf numFmtId="0" fontId="7" fillId="0" borderId="36" xfId="0" applyFont="1" applyBorder="1">
      <alignment vertical="center"/>
    </xf>
    <xf numFmtId="0" fontId="7" fillId="0" borderId="36" xfId="0" applyFont="1" applyBorder="1" applyAlignment="1">
      <alignment vertical="center" wrapText="1"/>
    </xf>
    <xf numFmtId="0" fontId="16" fillId="0" borderId="36" xfId="0" applyFont="1" applyBorder="1" applyAlignment="1">
      <alignment vertical="center" wrapText="1"/>
    </xf>
    <xf numFmtId="0" fontId="7" fillId="0" borderId="37" xfId="0" applyFont="1" applyBorder="1" applyAlignment="1">
      <alignment vertical="center" wrapText="1"/>
    </xf>
    <xf numFmtId="0" fontId="15"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49" fontId="10" fillId="0" borderId="2" xfId="0" applyNumberFormat="1" applyFont="1" applyFill="1" applyBorder="1" applyAlignment="1" applyProtection="1">
      <alignment vertical="center" wrapText="1"/>
    </xf>
    <xf numFmtId="0" fontId="0" fillId="0" borderId="0" xfId="0" applyFont="1" applyFill="1">
      <alignment vertical="center"/>
    </xf>
    <xf numFmtId="0" fontId="7" fillId="0" borderId="27" xfId="0" applyFont="1" applyFill="1" applyBorder="1">
      <alignment vertical="center"/>
    </xf>
    <xf numFmtId="0" fontId="13" fillId="0" borderId="0" xfId="0" applyFont="1" applyFill="1" applyBorder="1" applyAlignment="1">
      <alignment vertical="center" wrapText="1"/>
    </xf>
    <xf numFmtId="0" fontId="10" fillId="0" borderId="27" xfId="0" applyFont="1" applyFill="1" applyBorder="1" applyAlignment="1">
      <alignment horizontal="right" vertical="center" wrapText="1"/>
    </xf>
    <xf numFmtId="0" fontId="7" fillId="0" borderId="34" xfId="0" applyFont="1" applyFill="1" applyBorder="1">
      <alignment vertical="center"/>
    </xf>
    <xf numFmtId="0" fontId="7" fillId="0" borderId="28" xfId="0" applyFont="1" applyFill="1" applyBorder="1">
      <alignment vertical="center"/>
    </xf>
    <xf numFmtId="0" fontId="10" fillId="0" borderId="28" xfId="0" applyFont="1" applyFill="1" applyBorder="1" applyAlignment="1">
      <alignment horizontal="left" vertical="center"/>
    </xf>
    <xf numFmtId="0" fontId="10" fillId="0" borderId="28" xfId="0" applyFont="1" applyFill="1" applyBorder="1" applyAlignment="1">
      <alignment horizontal="center" vertical="center"/>
    </xf>
    <xf numFmtId="0" fontId="7" fillId="0" borderId="29" xfId="0" applyFont="1" applyFill="1" applyBorder="1">
      <alignment vertical="center"/>
    </xf>
    <xf numFmtId="0" fontId="7" fillId="0" borderId="34" xfId="0" applyFont="1" applyFill="1" applyBorder="1" applyAlignment="1">
      <alignment vertical="center" wrapText="1"/>
    </xf>
    <xf numFmtId="0" fontId="7" fillId="0" borderId="36" xfId="0" applyFont="1" applyFill="1" applyBorder="1">
      <alignment vertical="center"/>
    </xf>
    <xf numFmtId="0" fontId="7" fillId="0" borderId="36" xfId="0" applyFont="1" applyFill="1" applyBorder="1" applyAlignment="1">
      <alignment vertical="center" wrapText="1"/>
    </xf>
    <xf numFmtId="0" fontId="16" fillId="0" borderId="34" xfId="0" applyFont="1" applyFill="1" applyBorder="1">
      <alignment vertical="center"/>
    </xf>
    <xf numFmtId="0" fontId="16" fillId="0" borderId="36" xfId="0" applyFont="1" applyFill="1" applyBorder="1" applyAlignment="1">
      <alignment vertical="center" wrapText="1"/>
    </xf>
    <xf numFmtId="49" fontId="15" fillId="0" borderId="2" xfId="0" applyNumberFormat="1" applyFont="1" applyFill="1" applyBorder="1" applyAlignment="1">
      <alignment horizontal="center" vertical="center" wrapText="1"/>
    </xf>
    <xf numFmtId="0" fontId="7" fillId="0" borderId="35" xfId="0" applyFont="1" applyFill="1" applyBorder="1">
      <alignment vertical="center"/>
    </xf>
    <xf numFmtId="0" fontId="7" fillId="0" borderId="35" xfId="0" applyFont="1" applyFill="1" applyBorder="1" applyAlignment="1">
      <alignment vertical="center" wrapText="1"/>
    </xf>
    <xf numFmtId="0" fontId="7" fillId="0" borderId="37" xfId="0" applyFont="1" applyFill="1" applyBorder="1" applyAlignment="1">
      <alignment vertical="center" wrapText="1"/>
    </xf>
    <xf numFmtId="0" fontId="10" fillId="0" borderId="27" xfId="0" applyFont="1" applyFill="1" applyBorder="1">
      <alignment vertical="center"/>
    </xf>
    <xf numFmtId="0" fontId="17" fillId="0" borderId="27" xfId="0" applyFont="1" applyFill="1" applyBorder="1" applyAlignment="1">
      <alignment vertical="center" wrapText="1"/>
    </xf>
    <xf numFmtId="0" fontId="18" fillId="0" borderId="27" xfId="0" applyFont="1" applyFill="1" applyBorder="1" applyAlignment="1">
      <alignment horizontal="right" vertical="center" wrapText="1"/>
    </xf>
    <xf numFmtId="0" fontId="10" fillId="0" borderId="28" xfId="0" applyFont="1" applyFill="1" applyBorder="1" applyAlignment="1">
      <alignment horizontal="right" vertical="center"/>
    </xf>
    <xf numFmtId="0" fontId="0" fillId="0" borderId="2" xfId="0" applyFont="1" applyBorder="1">
      <alignment vertical="center"/>
    </xf>
    <xf numFmtId="0" fontId="17" fillId="0" borderId="36" xfId="0" applyFont="1" applyFill="1" applyBorder="1" applyAlignment="1">
      <alignment vertical="center" wrapText="1"/>
    </xf>
    <xf numFmtId="0" fontId="17" fillId="0" borderId="0" xfId="0" applyFont="1" applyFill="1" applyBorder="1" applyAlignment="1">
      <alignment vertical="center" wrapText="1"/>
    </xf>
    <xf numFmtId="49" fontId="10" fillId="0" borderId="2" xfId="0" applyNumberFormat="1" applyFont="1" applyFill="1" applyBorder="1" applyAlignment="1">
      <alignment horizontal="left" vertical="center"/>
    </xf>
    <xf numFmtId="49" fontId="19" fillId="0" borderId="2" xfId="0" applyNumberFormat="1" applyFont="1" applyFill="1" applyBorder="1" applyAlignment="1" applyProtection="1">
      <alignment vertical="center" wrapText="1"/>
    </xf>
    <xf numFmtId="0" fontId="0" fillId="0" borderId="2" xfId="0" applyFont="1" applyFill="1" applyBorder="1">
      <alignment vertical="center"/>
    </xf>
    <xf numFmtId="0" fontId="10" fillId="0" borderId="28" xfId="0" applyFont="1" applyFill="1" applyBorder="1" applyAlignment="1">
      <alignment vertical="center" wrapText="1"/>
    </xf>
    <xf numFmtId="0" fontId="17" fillId="0" borderId="28" xfId="0" applyFont="1" applyFill="1" applyBorder="1" applyAlignment="1">
      <alignment vertical="center" wrapText="1"/>
    </xf>
    <xf numFmtId="4" fontId="15" fillId="0" borderId="2" xfId="0" applyNumberFormat="1" applyFont="1" applyFill="1" applyBorder="1" applyAlignment="1">
      <alignment horizontal="right" vertical="center" wrapText="1"/>
    </xf>
    <xf numFmtId="0" fontId="7" fillId="0" borderId="28" xfId="0" applyFont="1" applyFill="1" applyBorder="1" applyAlignment="1">
      <alignment vertical="center" wrapText="1"/>
    </xf>
    <xf numFmtId="0" fontId="17" fillId="0" borderId="34" xfId="0" applyFont="1" applyFill="1" applyBorder="1" applyAlignment="1">
      <alignment vertical="center" wrapText="1"/>
    </xf>
    <xf numFmtId="0" fontId="17" fillId="0" borderId="29" xfId="0" applyFont="1" applyFill="1" applyBorder="1" applyAlignment="1">
      <alignment vertical="center" wrapText="1"/>
    </xf>
    <xf numFmtId="0" fontId="17" fillId="0" borderId="37" xfId="0" applyFont="1" applyFill="1" applyBorder="1" applyAlignment="1">
      <alignment vertical="center" wrapText="1"/>
    </xf>
    <xf numFmtId="0" fontId="18" fillId="0" borderId="34" xfId="0" applyFont="1" applyFill="1" applyBorder="1">
      <alignment vertical="center"/>
    </xf>
    <xf numFmtId="0" fontId="17" fillId="0" borderId="27" xfId="0" applyFont="1" applyFill="1" applyBorder="1">
      <alignment vertical="center"/>
    </xf>
    <xf numFmtId="0" fontId="18" fillId="0" borderId="27" xfId="0" applyFont="1" applyFill="1" applyBorder="1" applyAlignment="1">
      <alignment horizontal="right" vertical="center"/>
    </xf>
    <xf numFmtId="0" fontId="17" fillId="0" borderId="34" xfId="0" applyFont="1" applyFill="1" applyBorder="1">
      <alignment vertical="center"/>
    </xf>
    <xf numFmtId="0" fontId="17" fillId="0" borderId="35" xfId="0" applyFont="1" applyFill="1" applyBorder="1">
      <alignment vertical="center"/>
    </xf>
    <xf numFmtId="0" fontId="17" fillId="0" borderId="31" xfId="0" applyFont="1" applyFill="1" applyBorder="1" applyAlignment="1">
      <alignment vertical="center" wrapText="1"/>
    </xf>
    <xf numFmtId="0" fontId="18" fillId="0" borderId="0" xfId="0" applyFont="1" applyFill="1" applyAlignment="1">
      <alignment vertical="center"/>
    </xf>
    <xf numFmtId="0" fontId="17" fillId="0" borderId="38" xfId="0" applyFont="1" applyFill="1" applyBorder="1" applyAlignment="1">
      <alignment vertical="center" wrapText="1"/>
    </xf>
    <xf numFmtId="0" fontId="7" fillId="0" borderId="27" xfId="0" applyFont="1" applyFill="1" applyBorder="1" applyAlignment="1">
      <alignment vertical="center" wrapText="1"/>
    </xf>
    <xf numFmtId="0" fontId="0" fillId="0" borderId="2" xfId="0" applyFont="1" applyFill="1" applyBorder="1">
      <alignment vertical="center"/>
    </xf>
    <xf numFmtId="0" fontId="7" fillId="0" borderId="2" xfId="0" applyFont="1" applyFill="1" applyBorder="1">
      <alignment vertical="center"/>
    </xf>
    <xf numFmtId="0" fontId="21" fillId="0" borderId="0" xfId="0" applyFont="1" applyFill="1">
      <alignment vertical="center"/>
    </xf>
    <xf numFmtId="0" fontId="12" fillId="0" borderId="34" xfId="0" applyFont="1" applyFill="1" applyBorder="1">
      <alignment vertical="center"/>
    </xf>
    <xf numFmtId="0" fontId="12" fillId="0" borderId="36" xfId="0" applyFont="1" applyFill="1" applyBorder="1" applyAlignment="1">
      <alignment vertical="center" wrapText="1"/>
    </xf>
    <xf numFmtId="0" fontId="18" fillId="0" borderId="28" xfId="0" applyFont="1" applyFill="1" applyBorder="1" applyAlignment="1">
      <alignment horizontal="center" vertical="center"/>
    </xf>
    <xf numFmtId="0" fontId="22" fillId="0" borderId="36" xfId="0" applyFont="1" applyFill="1" applyBorder="1" applyAlignment="1">
      <alignment vertical="center" wrapText="1"/>
    </xf>
    <xf numFmtId="0" fontId="22" fillId="0" borderId="34" xfId="0" applyFont="1" applyFill="1" applyBorder="1" applyAlignment="1">
      <alignment vertical="center" wrapText="1"/>
    </xf>
    <xf numFmtId="0" fontId="22" fillId="0" borderId="2" xfId="0" applyFont="1" applyFill="1" applyBorder="1" applyAlignment="1">
      <alignment vertical="center" wrapText="1"/>
    </xf>
    <xf numFmtId="0" fontId="23" fillId="0" borderId="34" xfId="0" applyFont="1" applyFill="1" applyBorder="1" applyAlignment="1">
      <alignment vertical="center" wrapText="1"/>
    </xf>
    <xf numFmtId="0" fontId="23" fillId="0" borderId="36" xfId="0" applyFont="1" applyFill="1" applyBorder="1" applyAlignment="1">
      <alignment vertical="center" wrapText="1"/>
    </xf>
    <xf numFmtId="0" fontId="22" fillId="0" borderId="35" xfId="0" applyFont="1" applyFill="1" applyBorder="1" applyAlignment="1">
      <alignment vertical="center" wrapText="1"/>
    </xf>
    <xf numFmtId="0" fontId="24" fillId="0" borderId="0" xfId="0" applyFont="1" applyFill="1" applyAlignment="1">
      <alignment vertical="center"/>
    </xf>
    <xf numFmtId="0" fontId="25" fillId="0" borderId="0" xfId="0" applyFont="1" applyBorder="1" applyAlignment="1">
      <alignment horizontal="center" vertical="center" wrapText="1"/>
    </xf>
    <xf numFmtId="0" fontId="26" fillId="0" borderId="0" xfId="0" applyFont="1" applyBorder="1" applyAlignment="1">
      <alignment horizontal="center" vertical="center" wrapText="1"/>
    </xf>
    <xf numFmtId="179" fontId="14" fillId="0" borderId="0" xfId="0" applyNumberFormat="1" applyFont="1" applyBorder="1" applyAlignment="1">
      <alignment horizontal="center" vertical="center" wrapText="1"/>
    </xf>
    <xf numFmtId="0" fontId="20" fillId="0" borderId="27" xfId="0" applyFont="1" applyFill="1" applyBorder="1" applyAlignment="1">
      <alignment horizontal="center" vertical="center"/>
    </xf>
    <xf numFmtId="0" fontId="15" fillId="0" borderId="2" xfId="0" applyFont="1" applyFill="1" applyBorder="1" applyAlignment="1">
      <alignment horizontal="center" vertical="center"/>
    </xf>
    <xf numFmtId="0" fontId="7" fillId="0" borderId="34" xfId="0" applyFont="1" applyFill="1" applyBorder="1">
      <alignment vertical="center"/>
    </xf>
    <xf numFmtId="0" fontId="14" fillId="0" borderId="27" xfId="0" applyFont="1" applyFill="1" applyBorder="1" applyAlignment="1">
      <alignment horizontal="center" vertical="center"/>
    </xf>
    <xf numFmtId="0" fontId="10" fillId="0" borderId="28" xfId="0" applyFont="1" applyFill="1" applyBorder="1" applyAlignment="1">
      <alignment horizontal="left" vertical="center"/>
    </xf>
    <xf numFmtId="0" fontId="15" fillId="0" borderId="2" xfId="0" applyFont="1" applyFill="1" applyBorder="1" applyAlignment="1">
      <alignment horizontal="center" vertical="center" wrapText="1"/>
    </xf>
    <xf numFmtId="0" fontId="20" fillId="0" borderId="28" xfId="0" applyFont="1" applyFill="1" applyBorder="1" applyAlignment="1">
      <alignment horizontal="center" vertical="center"/>
    </xf>
    <xf numFmtId="0" fontId="18" fillId="0" borderId="0" xfId="0" applyFont="1" applyFill="1" applyAlignment="1">
      <alignment horizontal="right" vertical="center"/>
    </xf>
    <xf numFmtId="0" fontId="10" fillId="0" borderId="28" xfId="0" applyFont="1" applyFill="1" applyBorder="1" applyAlignment="1">
      <alignment horizontal="right" vertical="center"/>
    </xf>
    <xf numFmtId="0" fontId="10" fillId="0" borderId="27" xfId="0" applyFont="1" applyFill="1" applyBorder="1" applyAlignment="1">
      <alignment horizontal="right" vertical="center" wrapText="1"/>
    </xf>
    <xf numFmtId="0" fontId="14" fillId="0" borderId="27" xfId="0" applyFont="1" applyBorder="1" applyAlignment="1">
      <alignment horizontal="center" vertical="center"/>
    </xf>
    <xf numFmtId="0" fontId="10" fillId="0" borderId="28" xfId="0" applyFont="1" applyBorder="1" applyAlignment="1">
      <alignment horizontal="left" vertical="center"/>
    </xf>
    <xf numFmtId="0" fontId="9" fillId="0" borderId="27"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10" fillId="0" borderId="28"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10" fillId="0" borderId="29" xfId="0" applyFont="1" applyFill="1" applyBorder="1" applyAlignment="1">
      <alignment horizontal="right" vertical="center"/>
    </xf>
    <xf numFmtId="0" fontId="0" fillId="0" borderId="32" xfId="0" applyFont="1" applyBorder="1" applyAlignment="1">
      <alignment vertical="center"/>
    </xf>
    <xf numFmtId="0" fontId="6" fillId="0" borderId="0" xfId="0" applyFont="1" applyFill="1" applyBorder="1" applyAlignment="1">
      <alignment horizontal="center" vertical="center"/>
    </xf>
    <xf numFmtId="49" fontId="6"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left" vertical="center"/>
    </xf>
    <xf numFmtId="3" fontId="6" fillId="0" borderId="2" xfId="0" applyNumberFormat="1" applyFont="1" applyFill="1" applyBorder="1" applyAlignment="1" applyProtection="1">
      <alignment horizontal="left" vertical="center"/>
    </xf>
    <xf numFmtId="49" fontId="6" fillId="0" borderId="2"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xf>
    <xf numFmtId="0" fontId="6" fillId="0" borderId="20" xfId="0" applyNumberFormat="1" applyFont="1" applyFill="1" applyBorder="1" applyAlignment="1" applyProtection="1">
      <alignment horizontal="left" vertical="center" wrapText="1"/>
    </xf>
    <xf numFmtId="0" fontId="6" fillId="0" borderId="21" xfId="0" applyNumberFormat="1" applyFont="1" applyFill="1" applyBorder="1" applyAlignment="1" applyProtection="1">
      <alignment horizontal="left" vertical="center"/>
    </xf>
    <xf numFmtId="0" fontId="6" fillId="0" borderId="24" xfId="0" applyNumberFormat="1" applyFont="1" applyFill="1" applyBorder="1" applyAlignment="1" applyProtection="1">
      <alignment horizontal="left" vertical="center"/>
    </xf>
    <xf numFmtId="0" fontId="6" fillId="0" borderId="33" xfId="0" applyNumberFormat="1" applyFont="1" applyFill="1" applyBorder="1" applyAlignment="1" applyProtection="1">
      <alignment horizontal="left" vertical="center"/>
    </xf>
    <xf numFmtId="0" fontId="6" fillId="0" borderId="25" xfId="0" applyNumberFormat="1" applyFont="1" applyFill="1" applyBorder="1" applyAlignment="1" applyProtection="1">
      <alignment horizontal="left" vertical="center"/>
    </xf>
    <xf numFmtId="49" fontId="6" fillId="0" borderId="20" xfId="0" applyNumberFormat="1" applyFont="1" applyFill="1" applyBorder="1" applyAlignment="1" applyProtection="1">
      <alignment horizontal="left" vertical="center" wrapText="1"/>
    </xf>
    <xf numFmtId="49" fontId="6" fillId="0" borderId="21" xfId="0" applyNumberFormat="1" applyFont="1" applyFill="1" applyBorder="1" applyAlignment="1" applyProtection="1">
      <alignment horizontal="left" vertical="center" wrapText="1"/>
    </xf>
    <xf numFmtId="49" fontId="6" fillId="0" borderId="30" xfId="0" applyNumberFormat="1" applyFont="1" applyFill="1" applyBorder="1" applyAlignment="1" applyProtection="1">
      <alignment horizontal="left" vertical="center" wrapText="1"/>
    </xf>
    <xf numFmtId="0" fontId="7" fillId="0" borderId="2" xfId="0" applyFont="1" applyFill="1" applyBorder="1" applyAlignment="1">
      <alignment horizontal="left" vertical="center"/>
    </xf>
    <xf numFmtId="49" fontId="6" fillId="0" borderId="1" xfId="0" applyNumberFormat="1" applyFont="1" applyFill="1" applyBorder="1" applyAlignment="1" applyProtection="1">
      <alignment horizontal="left" vertical="center" wrapText="1"/>
    </xf>
    <xf numFmtId="49" fontId="6" fillId="0" borderId="4"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0" fontId="6" fillId="0" borderId="20" xfId="0" applyNumberFormat="1" applyFont="1" applyFill="1" applyBorder="1" applyAlignment="1" applyProtection="1">
      <alignment horizontal="left" vertical="center"/>
    </xf>
    <xf numFmtId="49" fontId="6" fillId="0" borderId="2" xfId="0" applyNumberFormat="1" applyFont="1" applyFill="1" applyBorder="1" applyAlignment="1" applyProtection="1">
      <alignment horizontal="left" vertical="center"/>
    </xf>
    <xf numFmtId="49" fontId="6" fillId="0" borderId="1" xfId="0" applyNumberFormat="1" applyFont="1" applyFill="1" applyBorder="1" applyAlignment="1" applyProtection="1">
      <alignment horizontal="left" vertical="center"/>
    </xf>
    <xf numFmtId="49" fontId="6" fillId="0" borderId="4" xfId="0" applyNumberFormat="1" applyFont="1" applyFill="1" applyBorder="1" applyAlignment="1" applyProtection="1">
      <alignment horizontal="left" vertical="center"/>
    </xf>
    <xf numFmtId="0" fontId="7"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11" fillId="0" borderId="21" xfId="0" applyNumberFormat="1" applyFont="1" applyFill="1" applyBorder="1" applyAlignment="1" applyProtection="1">
      <alignment horizontal="left" vertical="center" wrapText="1"/>
    </xf>
    <xf numFmtId="178" fontId="6" fillId="0" borderId="2" xfId="0" applyNumberFormat="1" applyFont="1" applyFill="1" applyBorder="1" applyAlignment="1" applyProtection="1">
      <alignment horizontal="left" vertical="center"/>
    </xf>
    <xf numFmtId="0" fontId="0" fillId="0" borderId="31" xfId="0" applyFont="1" applyBorder="1" applyAlignment="1">
      <alignment vertical="center"/>
    </xf>
    <xf numFmtId="0" fontId="6" fillId="0" borderId="30" xfId="0" applyNumberFormat="1" applyFont="1" applyFill="1" applyBorder="1" applyAlignment="1" applyProtection="1">
      <alignment horizontal="left" vertical="center"/>
    </xf>
    <xf numFmtId="0" fontId="7" fillId="0" borderId="20" xfId="0" applyFont="1" applyFill="1" applyBorder="1" applyAlignment="1">
      <alignment horizontal="left" vertical="center"/>
    </xf>
    <xf numFmtId="0" fontId="7" fillId="0" borderId="30" xfId="0" applyFont="1" applyFill="1" applyBorder="1" applyAlignment="1">
      <alignment horizontal="left" vertical="center"/>
    </xf>
    <xf numFmtId="0" fontId="7" fillId="0" borderId="21" xfId="0" applyFont="1" applyFill="1" applyBorder="1" applyAlignment="1">
      <alignment horizontal="left" vertical="center"/>
    </xf>
    <xf numFmtId="0" fontId="11" fillId="0" borderId="30"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19" xfId="0" applyFont="1" applyFill="1" applyBorder="1" applyAlignment="1">
      <alignment horizontal="left" vertical="center" wrapText="1"/>
    </xf>
    <xf numFmtId="0" fontId="5" fillId="0" borderId="0" xfId="0" applyFont="1" applyFill="1" applyBorder="1" applyAlignment="1" applyProtection="1">
      <alignment horizontal="left" vertical="center"/>
    </xf>
    <xf numFmtId="0" fontId="5" fillId="0" borderId="26"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6" fillId="0" borderId="20"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2" xfId="1" applyFont="1" applyFill="1" applyBorder="1" applyAlignment="1">
      <alignment horizontal="center" vertical="center" wrapText="1"/>
    </xf>
    <xf numFmtId="49" fontId="6" fillId="0" borderId="20" xfId="1" applyNumberFormat="1" applyFont="1" applyFill="1" applyBorder="1" applyAlignment="1">
      <alignment horizontal="center" vertical="center"/>
    </xf>
    <xf numFmtId="49" fontId="6" fillId="0" borderId="21" xfId="1" applyNumberFormat="1" applyFont="1" applyFill="1" applyBorder="1" applyAlignment="1">
      <alignment horizontal="center" vertical="center"/>
    </xf>
    <xf numFmtId="9" fontId="5" fillId="0" borderId="20" xfId="0" applyNumberFormat="1"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3&#39044;&#31639;&#20844;&#24320;\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3&#39044;&#31639;&#20844;&#24320;\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3&#39044;&#31639;&#20844;&#24320;\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3&#39044;&#31639;&#20844;&#24320;\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3&#39044;&#31639;&#20844;&#24320;\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3"/>
  <sheetViews>
    <sheetView tabSelected="1" workbookViewId="0">
      <selection activeCell="A13" sqref="A13"/>
    </sheetView>
  </sheetViews>
  <sheetFormatPr defaultColWidth="9" defaultRowHeight="14.25"/>
  <cols>
    <col min="1" max="1" width="123.125" style="103" customWidth="1"/>
    <col min="2" max="16384" width="9" style="103"/>
  </cols>
  <sheetData>
    <row r="1" spans="1:1" ht="137.1" customHeight="1">
      <c r="A1" s="104" t="s">
        <v>0</v>
      </c>
    </row>
    <row r="2" spans="1:1" ht="46.5">
      <c r="A2" s="105" t="s">
        <v>1</v>
      </c>
    </row>
    <row r="3" spans="1:1" ht="20.25">
      <c r="A3" s="106" t="s">
        <v>351</v>
      </c>
    </row>
  </sheetData>
  <phoneticPr fontId="27"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G15" sqref="G15"/>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23"/>
      <c r="B1" s="24"/>
      <c r="C1" s="25"/>
      <c r="D1" s="26"/>
      <c r="E1" s="26"/>
      <c r="F1" s="26"/>
      <c r="G1" s="26"/>
      <c r="H1" s="26"/>
      <c r="I1" s="37" t="s">
        <v>207</v>
      </c>
      <c r="J1" s="28"/>
    </row>
    <row r="2" spans="1:10" ht="22.9" customHeight="1">
      <c r="A2" s="23"/>
      <c r="B2" s="117" t="s">
        <v>208</v>
      </c>
      <c r="C2" s="117"/>
      <c r="D2" s="117"/>
      <c r="E2" s="117"/>
      <c r="F2" s="117"/>
      <c r="G2" s="117"/>
      <c r="H2" s="117"/>
      <c r="I2" s="117"/>
      <c r="J2" s="28" t="s">
        <v>3</v>
      </c>
    </row>
    <row r="3" spans="1:10" ht="19.5" customHeight="1">
      <c r="A3" s="27"/>
      <c r="B3" s="118" t="s">
        <v>5</v>
      </c>
      <c r="C3" s="118"/>
      <c r="D3" s="38"/>
      <c r="E3" s="38"/>
      <c r="F3" s="38"/>
      <c r="G3" s="38"/>
      <c r="H3" s="38"/>
      <c r="I3" s="38" t="s">
        <v>6</v>
      </c>
      <c r="J3" s="39"/>
    </row>
    <row r="4" spans="1:10" ht="24.4" customHeight="1">
      <c r="A4" s="28"/>
      <c r="B4" s="108" t="s">
        <v>209</v>
      </c>
      <c r="C4" s="108" t="s">
        <v>81</v>
      </c>
      <c r="D4" s="108" t="s">
        <v>210</v>
      </c>
      <c r="E4" s="108"/>
      <c r="F4" s="108"/>
      <c r="G4" s="108"/>
      <c r="H4" s="108"/>
      <c r="I4" s="108"/>
      <c r="J4" s="40"/>
    </row>
    <row r="5" spans="1:10" ht="24.4" customHeight="1">
      <c r="A5" s="30"/>
      <c r="B5" s="108"/>
      <c r="C5" s="108"/>
      <c r="D5" s="108" t="s">
        <v>59</v>
      </c>
      <c r="E5" s="112" t="s">
        <v>211</v>
      </c>
      <c r="F5" s="108" t="s">
        <v>212</v>
      </c>
      <c r="G5" s="108"/>
      <c r="H5" s="108"/>
      <c r="I5" s="108" t="s">
        <v>175</v>
      </c>
      <c r="J5" s="40"/>
    </row>
    <row r="6" spans="1:10" ht="24.4" customHeight="1">
      <c r="A6" s="30"/>
      <c r="B6" s="108"/>
      <c r="C6" s="108"/>
      <c r="D6" s="108"/>
      <c r="E6" s="112"/>
      <c r="F6" s="29" t="s">
        <v>155</v>
      </c>
      <c r="G6" s="29" t="s">
        <v>213</v>
      </c>
      <c r="H6" s="29" t="s">
        <v>214</v>
      </c>
      <c r="I6" s="108"/>
      <c r="J6" s="41"/>
    </row>
    <row r="7" spans="1:10" ht="22.9" customHeight="1">
      <c r="A7" s="31"/>
      <c r="B7" s="29"/>
      <c r="C7" s="29" t="s">
        <v>72</v>
      </c>
      <c r="D7" s="32"/>
      <c r="E7" s="32"/>
      <c r="F7" s="32"/>
      <c r="G7" s="32"/>
      <c r="H7" s="32"/>
      <c r="I7" s="32"/>
      <c r="J7" s="42"/>
    </row>
    <row r="8" spans="1:10" ht="22.9" customHeight="1">
      <c r="A8" s="31"/>
      <c r="B8" s="45">
        <v>127001</v>
      </c>
      <c r="C8" s="46" t="s">
        <v>0</v>
      </c>
      <c r="D8" s="32">
        <v>326156</v>
      </c>
      <c r="E8" s="32"/>
      <c r="F8" s="32">
        <v>278640</v>
      </c>
      <c r="G8" s="32"/>
      <c r="H8" s="32">
        <v>278640</v>
      </c>
      <c r="I8" s="32">
        <v>47516</v>
      </c>
      <c r="J8" s="42"/>
    </row>
    <row r="9" spans="1:10" ht="22.9" customHeight="1">
      <c r="A9" s="31"/>
      <c r="B9" s="29"/>
      <c r="C9" s="29"/>
      <c r="D9" s="32"/>
      <c r="E9" s="32"/>
      <c r="F9" s="32"/>
      <c r="G9" s="32"/>
      <c r="H9" s="32"/>
      <c r="I9" s="32"/>
      <c r="J9" s="42"/>
    </row>
    <row r="10" spans="1:10" ht="22.9" customHeight="1">
      <c r="A10" s="31"/>
      <c r="B10" s="29"/>
      <c r="C10" s="29"/>
      <c r="D10" s="32"/>
      <c r="E10" s="32"/>
      <c r="F10" s="32"/>
      <c r="G10" s="32"/>
      <c r="H10" s="32"/>
      <c r="I10" s="32"/>
      <c r="J10" s="42"/>
    </row>
    <row r="11" spans="1:10" ht="22.9" customHeight="1">
      <c r="A11" s="31"/>
      <c r="B11" s="29"/>
      <c r="C11" s="29"/>
      <c r="D11" s="32"/>
      <c r="E11" s="32"/>
      <c r="F11" s="32"/>
      <c r="G11" s="32"/>
      <c r="H11" s="32"/>
      <c r="I11" s="32"/>
      <c r="J11" s="42"/>
    </row>
    <row r="12" spans="1:10" ht="22.9" customHeight="1">
      <c r="A12" s="31"/>
      <c r="B12" s="29"/>
      <c r="C12" s="29"/>
      <c r="D12" s="32"/>
      <c r="E12" s="32"/>
      <c r="F12" s="32"/>
      <c r="G12" s="32"/>
      <c r="H12" s="32"/>
      <c r="I12" s="32"/>
      <c r="J12" s="42"/>
    </row>
    <row r="13" spans="1:10" ht="22.9" customHeight="1">
      <c r="A13" s="31"/>
      <c r="B13" s="29"/>
      <c r="C13" s="29"/>
      <c r="D13" s="32"/>
      <c r="E13" s="32"/>
      <c r="F13" s="32"/>
      <c r="G13" s="32"/>
      <c r="H13" s="32"/>
      <c r="I13" s="32"/>
      <c r="J13" s="42"/>
    </row>
    <row r="14" spans="1:10" ht="22.9" customHeight="1">
      <c r="A14" s="31"/>
      <c r="B14" s="29"/>
      <c r="C14" s="29"/>
      <c r="D14" s="32"/>
      <c r="E14" s="32"/>
      <c r="F14" s="32"/>
      <c r="G14" s="32"/>
      <c r="H14" s="32"/>
      <c r="I14" s="32"/>
      <c r="J14" s="42"/>
    </row>
    <row r="15" spans="1:10" ht="22.9" customHeight="1">
      <c r="A15" s="31"/>
      <c r="B15" s="29"/>
      <c r="C15" s="29"/>
      <c r="D15" s="32"/>
      <c r="E15" s="32"/>
      <c r="F15" s="32"/>
      <c r="G15" s="32"/>
      <c r="H15" s="32"/>
      <c r="I15" s="32"/>
      <c r="J15" s="42"/>
    </row>
    <row r="16" spans="1:10" ht="22.9" customHeight="1">
      <c r="A16" s="31"/>
      <c r="B16" s="29"/>
      <c r="C16" s="29"/>
      <c r="D16" s="32"/>
      <c r="E16" s="32"/>
      <c r="F16" s="32"/>
      <c r="G16" s="32"/>
      <c r="H16" s="32"/>
      <c r="I16" s="32"/>
      <c r="J16" s="42"/>
    </row>
  </sheetData>
  <mergeCells count="9">
    <mergeCell ref="B2:I2"/>
    <mergeCell ref="B3:C3"/>
    <mergeCell ref="D4:I4"/>
    <mergeCell ref="F5:H5"/>
    <mergeCell ref="B4:B6"/>
    <mergeCell ref="C4:C6"/>
    <mergeCell ref="D5:D6"/>
    <mergeCell ref="E5:E6"/>
    <mergeCell ref="I5:I6"/>
  </mergeCells>
  <phoneticPr fontId="27"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8" activePane="bottomLeft" state="frozen"/>
      <selection pane="bottomLeft" activeCell="E19" sqref="E19"/>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23"/>
      <c r="B1" s="24" t="s">
        <v>215</v>
      </c>
      <c r="C1" s="24"/>
      <c r="D1" s="24"/>
      <c r="E1" s="25"/>
      <c r="F1" s="25"/>
      <c r="G1" s="26"/>
      <c r="H1" s="26"/>
      <c r="I1" s="37" t="s">
        <v>216</v>
      </c>
      <c r="J1" s="28"/>
    </row>
    <row r="2" spans="1:10" ht="22.9" customHeight="1">
      <c r="A2" s="23"/>
      <c r="B2" s="117" t="s">
        <v>217</v>
      </c>
      <c r="C2" s="117"/>
      <c r="D2" s="117"/>
      <c r="E2" s="117"/>
      <c r="F2" s="117"/>
      <c r="G2" s="117"/>
      <c r="H2" s="117"/>
      <c r="I2" s="117"/>
      <c r="J2" s="28" t="s">
        <v>3</v>
      </c>
    </row>
    <row r="3" spans="1:10" ht="19.5" customHeight="1">
      <c r="A3" s="27"/>
      <c r="B3" s="118" t="s">
        <v>5</v>
      </c>
      <c r="C3" s="118"/>
      <c r="D3" s="118"/>
      <c r="E3" s="118"/>
      <c r="F3" s="118"/>
      <c r="G3" s="27"/>
      <c r="H3" s="27"/>
      <c r="I3" s="38" t="s">
        <v>6</v>
      </c>
      <c r="J3" s="39"/>
    </row>
    <row r="4" spans="1:10" ht="24.4" customHeight="1">
      <c r="A4" s="28"/>
      <c r="B4" s="108" t="s">
        <v>9</v>
      </c>
      <c r="C4" s="108"/>
      <c r="D4" s="108"/>
      <c r="E4" s="108"/>
      <c r="F4" s="108"/>
      <c r="G4" s="108" t="s">
        <v>218</v>
      </c>
      <c r="H4" s="108"/>
      <c r="I4" s="108"/>
      <c r="J4" s="40"/>
    </row>
    <row r="5" spans="1:10" ht="24.4" customHeight="1">
      <c r="A5" s="30"/>
      <c r="B5" s="108" t="s">
        <v>80</v>
      </c>
      <c r="C5" s="108"/>
      <c r="D5" s="108"/>
      <c r="E5" s="108" t="s">
        <v>70</v>
      </c>
      <c r="F5" s="108" t="s">
        <v>81</v>
      </c>
      <c r="G5" s="108" t="s">
        <v>59</v>
      </c>
      <c r="H5" s="108" t="s">
        <v>76</v>
      </c>
      <c r="I5" s="108" t="s">
        <v>77</v>
      </c>
      <c r="J5" s="40"/>
    </row>
    <row r="6" spans="1:10" ht="24.4" customHeight="1">
      <c r="A6" s="30"/>
      <c r="B6" s="29" t="s">
        <v>82</v>
      </c>
      <c r="C6" s="29" t="s">
        <v>83</v>
      </c>
      <c r="D6" s="29" t="s">
        <v>84</v>
      </c>
      <c r="E6" s="108"/>
      <c r="F6" s="108"/>
      <c r="G6" s="108"/>
      <c r="H6" s="108"/>
      <c r="I6" s="108"/>
      <c r="J6" s="41"/>
    </row>
    <row r="7" spans="1:10" ht="22.9" customHeight="1">
      <c r="A7" s="31"/>
      <c r="B7" s="29"/>
      <c r="C7" s="29"/>
      <c r="D7" s="29"/>
      <c r="E7" s="29"/>
      <c r="F7" s="29" t="s">
        <v>72</v>
      </c>
      <c r="G7" s="32"/>
      <c r="H7" s="32"/>
      <c r="I7" s="32"/>
      <c r="J7" s="42"/>
    </row>
    <row r="8" spans="1:10" ht="22.9" customHeight="1">
      <c r="A8" s="31"/>
      <c r="B8" s="29"/>
      <c r="C8" s="29"/>
      <c r="D8" s="29"/>
      <c r="E8" s="29"/>
      <c r="F8" s="29"/>
      <c r="G8" s="32"/>
      <c r="H8" s="32"/>
      <c r="I8" s="32"/>
      <c r="J8" s="42"/>
    </row>
    <row r="9" spans="1:10" ht="22.9" customHeight="1">
      <c r="A9" s="31"/>
      <c r="B9" s="29"/>
      <c r="C9" s="29"/>
      <c r="D9" s="29"/>
      <c r="E9" s="45" t="s">
        <v>209</v>
      </c>
      <c r="F9" s="45" t="s">
        <v>219</v>
      </c>
      <c r="G9" s="32"/>
      <c r="H9" s="32"/>
      <c r="I9" s="32"/>
      <c r="J9" s="42"/>
    </row>
    <row r="10" spans="1:10" ht="22.9" customHeight="1">
      <c r="A10" s="31"/>
      <c r="B10" s="29"/>
      <c r="C10" s="29"/>
      <c r="D10" s="29"/>
      <c r="E10" s="29"/>
      <c r="F10" s="29"/>
      <c r="G10" s="32"/>
      <c r="H10" s="32"/>
      <c r="I10" s="32"/>
      <c r="J10" s="42"/>
    </row>
    <row r="11" spans="1:10" ht="22.9" customHeight="1">
      <c r="A11" s="31"/>
      <c r="B11" s="29"/>
      <c r="C11" s="29"/>
      <c r="D11" s="29"/>
      <c r="E11" s="29"/>
      <c r="F11" s="29"/>
      <c r="G11" s="32"/>
      <c r="H11" s="32"/>
      <c r="I11" s="32"/>
      <c r="J11" s="42"/>
    </row>
    <row r="12" spans="1:10" ht="22.9" customHeight="1">
      <c r="A12" s="31"/>
      <c r="B12" s="29"/>
      <c r="C12" s="29"/>
      <c r="D12" s="29"/>
      <c r="E12" s="29"/>
      <c r="F12" s="29"/>
      <c r="G12" s="32"/>
      <c r="H12" s="32"/>
      <c r="I12" s="32"/>
      <c r="J12" s="42"/>
    </row>
    <row r="13" spans="1:10" ht="22.9" customHeight="1">
      <c r="A13" s="31"/>
      <c r="B13" s="29"/>
      <c r="C13" s="29"/>
      <c r="D13" s="29"/>
      <c r="E13" s="29"/>
      <c r="F13" s="29"/>
      <c r="G13" s="32"/>
      <c r="H13" s="32"/>
      <c r="I13" s="32"/>
      <c r="J13" s="42"/>
    </row>
    <row r="14" spans="1:10" ht="22.9" customHeight="1">
      <c r="A14" s="31"/>
      <c r="B14" s="29"/>
      <c r="C14" s="29"/>
      <c r="D14" s="29"/>
      <c r="E14" s="29"/>
      <c r="F14" s="29"/>
      <c r="G14" s="32"/>
      <c r="H14" s="32"/>
      <c r="I14" s="32"/>
      <c r="J14" s="42"/>
    </row>
    <row r="15" spans="1:10" ht="22.9" customHeight="1">
      <c r="A15" s="31"/>
      <c r="B15" s="29"/>
      <c r="C15" s="29"/>
      <c r="D15" s="29"/>
      <c r="E15" s="29"/>
      <c r="F15" s="29"/>
      <c r="G15" s="32"/>
      <c r="H15" s="32"/>
      <c r="I15" s="32"/>
      <c r="J15" s="42"/>
    </row>
    <row r="16" spans="1:10" ht="22.9" customHeight="1">
      <c r="A16" s="30"/>
      <c r="B16" s="33"/>
      <c r="C16" s="33"/>
      <c r="D16" s="33"/>
      <c r="E16" s="33"/>
      <c r="F16" s="33" t="s">
        <v>23</v>
      </c>
      <c r="G16" s="34"/>
      <c r="H16" s="34"/>
      <c r="I16" s="34"/>
      <c r="J16" s="40"/>
    </row>
    <row r="17" spans="1:10" ht="22.9" customHeight="1">
      <c r="A17" s="30"/>
      <c r="B17" s="33"/>
      <c r="C17" s="33"/>
      <c r="D17" s="33"/>
      <c r="E17" s="33"/>
      <c r="F17" s="33" t="s">
        <v>23</v>
      </c>
      <c r="G17" s="34"/>
      <c r="H17" s="34"/>
      <c r="I17" s="34"/>
      <c r="J17" s="40"/>
    </row>
  </sheetData>
  <mergeCells count="10">
    <mergeCell ref="B2:I2"/>
    <mergeCell ref="B3:F3"/>
    <mergeCell ref="B4:F4"/>
    <mergeCell ref="G4:I4"/>
    <mergeCell ref="B5:D5"/>
    <mergeCell ref="E5:E6"/>
    <mergeCell ref="F5:F6"/>
    <mergeCell ref="G5:G6"/>
    <mergeCell ref="H5:H6"/>
    <mergeCell ref="I5:I6"/>
  </mergeCells>
  <phoneticPr fontId="27"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7"/>
  <sheetViews>
    <sheetView workbookViewId="0">
      <pane ySplit="6" topLeftCell="A11" activePane="bottomLeft" state="frozen"/>
      <selection pane="bottomLeft" activeCell="C33" sqref="C3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23"/>
      <c r="B1" s="24"/>
      <c r="C1" s="25"/>
      <c r="D1" s="26"/>
      <c r="E1" s="26"/>
      <c r="F1" s="26"/>
      <c r="G1" s="26"/>
      <c r="H1" s="26"/>
      <c r="I1" s="37" t="s">
        <v>220</v>
      </c>
      <c r="J1" s="28"/>
    </row>
    <row r="2" spans="1:10" ht="22.9" customHeight="1">
      <c r="A2" s="23"/>
      <c r="B2" s="117" t="s">
        <v>221</v>
      </c>
      <c r="C2" s="117"/>
      <c r="D2" s="117"/>
      <c r="E2" s="117"/>
      <c r="F2" s="117"/>
      <c r="G2" s="117"/>
      <c r="H2" s="117"/>
      <c r="I2" s="117"/>
      <c r="J2" s="28" t="s">
        <v>3</v>
      </c>
    </row>
    <row r="3" spans="1:10" ht="19.5" customHeight="1">
      <c r="A3" s="27"/>
      <c r="B3" s="118" t="s">
        <v>5</v>
      </c>
      <c r="C3" s="118"/>
      <c r="D3" s="38"/>
      <c r="E3" s="38"/>
      <c r="F3" s="38"/>
      <c r="G3" s="38"/>
      <c r="H3" s="38"/>
      <c r="I3" s="38" t="s">
        <v>222</v>
      </c>
      <c r="J3" s="39"/>
    </row>
    <row r="4" spans="1:10" ht="24.4" customHeight="1">
      <c r="A4" s="28"/>
      <c r="B4" s="108" t="s">
        <v>209</v>
      </c>
      <c r="C4" s="108" t="s">
        <v>81</v>
      </c>
      <c r="D4" s="108" t="s">
        <v>210</v>
      </c>
      <c r="E4" s="108"/>
      <c r="F4" s="108"/>
      <c r="G4" s="108"/>
      <c r="H4" s="108"/>
      <c r="I4" s="108"/>
      <c r="J4" s="40"/>
    </row>
    <row r="5" spans="1:10" ht="24.4" customHeight="1">
      <c r="A5" s="30"/>
      <c r="B5" s="108"/>
      <c r="C5" s="108"/>
      <c r="D5" s="108" t="s">
        <v>59</v>
      </c>
      <c r="E5" s="112" t="s">
        <v>211</v>
      </c>
      <c r="F5" s="108" t="s">
        <v>212</v>
      </c>
      <c r="G5" s="108"/>
      <c r="H5" s="108"/>
      <c r="I5" s="108" t="s">
        <v>175</v>
      </c>
      <c r="J5" s="40"/>
    </row>
    <row r="6" spans="1:10" ht="24.4" customHeight="1">
      <c r="A6" s="30"/>
      <c r="B6" s="108"/>
      <c r="C6" s="108"/>
      <c r="D6" s="108"/>
      <c r="E6" s="112"/>
      <c r="F6" s="29" t="s">
        <v>155</v>
      </c>
      <c r="G6" s="29" t="s">
        <v>213</v>
      </c>
      <c r="H6" s="29" t="s">
        <v>214</v>
      </c>
      <c r="I6" s="108"/>
      <c r="J6" s="41"/>
    </row>
    <row r="7" spans="1:10" ht="22.9" customHeight="1">
      <c r="A7" s="31"/>
      <c r="B7" s="29"/>
      <c r="C7" s="29" t="s">
        <v>72</v>
      </c>
      <c r="D7" s="32"/>
      <c r="E7" s="32"/>
      <c r="F7" s="32"/>
      <c r="G7" s="32"/>
      <c r="H7" s="32"/>
      <c r="I7" s="32"/>
      <c r="J7" s="42"/>
    </row>
    <row r="8" spans="1:10" ht="22.9" customHeight="1">
      <c r="A8" s="31"/>
      <c r="B8" s="29"/>
      <c r="C8" s="29"/>
      <c r="D8" s="32"/>
      <c r="E8" s="32"/>
      <c r="F8" s="32"/>
      <c r="G8" s="32"/>
      <c r="H8" s="32"/>
      <c r="I8" s="32"/>
      <c r="J8" s="42"/>
    </row>
    <row r="9" spans="1:10" ht="22.9" customHeight="1">
      <c r="A9" s="31"/>
      <c r="B9" s="29"/>
      <c r="C9" s="29"/>
      <c r="D9" s="32"/>
      <c r="E9" s="32"/>
      <c r="F9" s="32"/>
      <c r="G9" s="32"/>
      <c r="H9" s="32"/>
      <c r="I9" s="32"/>
      <c r="J9" s="42"/>
    </row>
    <row r="10" spans="1:10" ht="22.9" customHeight="1">
      <c r="A10" s="31"/>
      <c r="B10" s="29"/>
      <c r="C10" s="29"/>
      <c r="D10" s="32"/>
      <c r="E10" s="32"/>
      <c r="F10" s="32"/>
      <c r="G10" s="32"/>
      <c r="H10" s="32"/>
      <c r="I10" s="32"/>
      <c r="J10" s="42"/>
    </row>
    <row r="11" spans="1:10" ht="22.9" customHeight="1">
      <c r="A11" s="31"/>
      <c r="B11" s="29"/>
      <c r="C11" s="29" t="s">
        <v>59</v>
      </c>
      <c r="D11" s="32"/>
      <c r="E11" s="32"/>
      <c r="F11" s="32"/>
      <c r="G11" s="32"/>
      <c r="H11" s="32"/>
      <c r="I11" s="32"/>
      <c r="J11" s="42"/>
    </row>
    <row r="12" spans="1:10" ht="22.9" customHeight="1">
      <c r="A12" s="31"/>
      <c r="B12" s="45" t="s">
        <v>209</v>
      </c>
      <c r="C12" s="45" t="s">
        <v>71</v>
      </c>
      <c r="D12" s="32"/>
      <c r="E12" s="32"/>
      <c r="F12" s="32"/>
      <c r="G12" s="32"/>
      <c r="H12" s="32"/>
      <c r="I12" s="32"/>
      <c r="J12" s="42"/>
    </row>
    <row r="13" spans="1:10" ht="22.9" customHeight="1">
      <c r="A13" s="31"/>
      <c r="B13" s="29"/>
      <c r="C13" s="29"/>
      <c r="D13" s="32"/>
      <c r="E13" s="32"/>
      <c r="F13" s="32"/>
      <c r="G13" s="32"/>
      <c r="H13" s="32"/>
      <c r="I13" s="32"/>
      <c r="J13" s="42"/>
    </row>
    <row r="14" spans="1:10" ht="22.9" customHeight="1">
      <c r="A14" s="31"/>
      <c r="B14" s="29"/>
      <c r="C14" s="29"/>
      <c r="D14" s="32"/>
      <c r="E14" s="32"/>
      <c r="F14" s="32"/>
      <c r="G14" s="32"/>
      <c r="H14" s="32"/>
      <c r="I14" s="32"/>
      <c r="J14" s="42"/>
    </row>
    <row r="15" spans="1:10" ht="22.9" customHeight="1">
      <c r="A15" s="31"/>
      <c r="B15" s="29"/>
      <c r="C15" s="29"/>
      <c r="D15" s="32"/>
      <c r="E15" s="32"/>
      <c r="F15" s="32"/>
      <c r="G15" s="32"/>
      <c r="H15" s="32"/>
      <c r="I15" s="32"/>
      <c r="J15" s="42"/>
    </row>
    <row r="16" spans="1:10" ht="22.9" customHeight="1">
      <c r="A16" s="31"/>
      <c r="B16" s="29"/>
      <c r="C16" s="29"/>
      <c r="D16" s="32"/>
      <c r="E16" s="32"/>
      <c r="F16" s="32"/>
      <c r="G16" s="32"/>
      <c r="H16" s="32"/>
      <c r="I16" s="32"/>
      <c r="J16" s="42"/>
    </row>
    <row r="17" spans="1:10" ht="22.9" customHeight="1">
      <c r="A17" s="31"/>
      <c r="B17" s="29"/>
      <c r="C17" s="29"/>
      <c r="D17" s="32"/>
      <c r="E17" s="32"/>
      <c r="F17" s="32"/>
      <c r="G17" s="32"/>
      <c r="H17" s="32"/>
      <c r="I17" s="32"/>
      <c r="J17" s="42"/>
    </row>
  </sheetData>
  <mergeCells count="9">
    <mergeCell ref="B2:I2"/>
    <mergeCell ref="B3:C3"/>
    <mergeCell ref="D4:I4"/>
    <mergeCell ref="F5:H5"/>
    <mergeCell ref="B4:B6"/>
    <mergeCell ref="C4:C6"/>
    <mergeCell ref="D5:D6"/>
    <mergeCell ref="E5:E6"/>
    <mergeCell ref="I5:I6"/>
  </mergeCells>
  <phoneticPr fontId="27"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7" activePane="bottomLeft" state="frozen"/>
      <selection pane="bottomLeft" activeCell="E8" sqref="E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23"/>
      <c r="B1" s="24" t="s">
        <v>223</v>
      </c>
      <c r="C1" s="24"/>
      <c r="D1" s="24"/>
      <c r="E1" s="25"/>
      <c r="F1" s="25"/>
      <c r="G1" s="26"/>
      <c r="H1" s="26"/>
      <c r="I1" s="37" t="s">
        <v>224</v>
      </c>
      <c r="J1" s="28"/>
    </row>
    <row r="2" spans="1:10" ht="22.9" customHeight="1">
      <c r="A2" s="23"/>
      <c r="B2" s="117" t="s">
        <v>225</v>
      </c>
      <c r="C2" s="117"/>
      <c r="D2" s="117"/>
      <c r="E2" s="117"/>
      <c r="F2" s="117"/>
      <c r="G2" s="117"/>
      <c r="H2" s="117"/>
      <c r="I2" s="117"/>
      <c r="J2" s="28" t="s">
        <v>3</v>
      </c>
    </row>
    <row r="3" spans="1:10" ht="19.5" customHeight="1">
      <c r="A3" s="27"/>
      <c r="B3" s="118" t="s">
        <v>5</v>
      </c>
      <c r="C3" s="118"/>
      <c r="D3" s="118"/>
      <c r="E3" s="118"/>
      <c r="F3" s="118"/>
      <c r="G3" s="27"/>
      <c r="H3" s="27"/>
      <c r="I3" s="38" t="s">
        <v>222</v>
      </c>
      <c r="J3" s="39"/>
    </row>
    <row r="4" spans="1:10" ht="24.4" customHeight="1">
      <c r="A4" s="28"/>
      <c r="B4" s="108" t="s">
        <v>9</v>
      </c>
      <c r="C4" s="108"/>
      <c r="D4" s="108"/>
      <c r="E4" s="108"/>
      <c r="F4" s="108"/>
      <c r="G4" s="108" t="s">
        <v>226</v>
      </c>
      <c r="H4" s="108"/>
      <c r="I4" s="108"/>
      <c r="J4" s="40"/>
    </row>
    <row r="5" spans="1:10" ht="24.4" customHeight="1">
      <c r="A5" s="30"/>
      <c r="B5" s="108" t="s">
        <v>80</v>
      </c>
      <c r="C5" s="108"/>
      <c r="D5" s="108"/>
      <c r="E5" s="108" t="s">
        <v>70</v>
      </c>
      <c r="F5" s="108" t="s">
        <v>81</v>
      </c>
      <c r="G5" s="108" t="s">
        <v>59</v>
      </c>
      <c r="H5" s="108" t="s">
        <v>76</v>
      </c>
      <c r="I5" s="108" t="s">
        <v>77</v>
      </c>
      <c r="J5" s="40"/>
    </row>
    <row r="6" spans="1:10" ht="24.4" customHeight="1">
      <c r="A6" s="30"/>
      <c r="B6" s="29" t="s">
        <v>82</v>
      </c>
      <c r="C6" s="29" t="s">
        <v>83</v>
      </c>
      <c r="D6" s="29" t="s">
        <v>84</v>
      </c>
      <c r="E6" s="108"/>
      <c r="F6" s="108"/>
      <c r="G6" s="108"/>
      <c r="H6" s="108"/>
      <c r="I6" s="108"/>
      <c r="J6" s="41"/>
    </row>
    <row r="7" spans="1:10" ht="22.9" customHeight="1">
      <c r="A7" s="31"/>
      <c r="B7" s="29"/>
      <c r="C7" s="29"/>
      <c r="D7" s="29"/>
      <c r="E7" s="29"/>
      <c r="F7" s="29" t="s">
        <v>72</v>
      </c>
      <c r="G7" s="32"/>
      <c r="H7" s="32"/>
      <c r="I7" s="32"/>
      <c r="J7" s="42"/>
    </row>
    <row r="8" spans="1:10" ht="22.9" customHeight="1">
      <c r="A8" s="30"/>
      <c r="B8" s="33"/>
      <c r="C8" s="33"/>
      <c r="D8" s="33"/>
      <c r="E8" s="33" t="s">
        <v>209</v>
      </c>
      <c r="F8" s="33" t="s">
        <v>219</v>
      </c>
      <c r="G8" s="34"/>
      <c r="H8" s="34"/>
      <c r="I8" s="34"/>
      <c r="J8" s="40"/>
    </row>
    <row r="9" spans="1:10" ht="22.9" customHeight="1">
      <c r="A9" s="30"/>
      <c r="B9" s="33"/>
      <c r="C9" s="33"/>
      <c r="D9" s="33"/>
      <c r="E9" s="33"/>
      <c r="F9" s="33"/>
      <c r="G9" s="34"/>
      <c r="H9" s="34"/>
      <c r="I9" s="34"/>
      <c r="J9" s="40"/>
    </row>
    <row r="10" spans="1:10" ht="22.9" customHeight="1">
      <c r="A10" s="30"/>
      <c r="B10" s="33"/>
      <c r="C10" s="33"/>
      <c r="D10" s="33"/>
      <c r="E10" s="33"/>
      <c r="F10" s="33"/>
      <c r="G10" s="34"/>
      <c r="H10" s="34"/>
      <c r="I10" s="34"/>
      <c r="J10" s="40"/>
    </row>
    <row r="11" spans="1:10" ht="22.9" customHeight="1">
      <c r="A11" s="30"/>
      <c r="B11" s="33"/>
      <c r="C11" s="33"/>
      <c r="D11" s="33"/>
      <c r="E11" s="33"/>
      <c r="F11" s="33"/>
      <c r="G11" s="34"/>
      <c r="H11" s="34"/>
      <c r="I11" s="34"/>
      <c r="J11" s="40"/>
    </row>
    <row r="12" spans="1:10" ht="22.9" customHeight="1">
      <c r="A12" s="30"/>
      <c r="B12" s="33"/>
      <c r="C12" s="33"/>
      <c r="D12" s="33"/>
      <c r="E12" s="33"/>
      <c r="F12" s="33"/>
      <c r="G12" s="34"/>
      <c r="H12" s="34"/>
      <c r="I12" s="34"/>
      <c r="J12" s="40"/>
    </row>
    <row r="13" spans="1:10" ht="22.9" customHeight="1">
      <c r="A13" s="30"/>
      <c r="B13" s="33"/>
      <c r="C13" s="33"/>
      <c r="D13" s="33"/>
      <c r="E13" s="33"/>
      <c r="F13" s="33"/>
      <c r="G13" s="34"/>
      <c r="H13" s="34"/>
      <c r="I13" s="34"/>
      <c r="J13" s="40"/>
    </row>
    <row r="14" spans="1:10" ht="22.9" customHeight="1">
      <c r="A14" s="30"/>
      <c r="B14" s="33"/>
      <c r="C14" s="33"/>
      <c r="D14" s="33"/>
      <c r="E14" s="33"/>
      <c r="F14" s="33"/>
      <c r="G14" s="34"/>
      <c r="H14" s="34"/>
      <c r="I14" s="34"/>
      <c r="J14" s="40"/>
    </row>
    <row r="15" spans="1:10" ht="22.9" customHeight="1">
      <c r="A15" s="30"/>
      <c r="B15" s="33"/>
      <c r="C15" s="33"/>
      <c r="D15" s="33"/>
      <c r="E15" s="33"/>
      <c r="F15" s="33"/>
      <c r="G15" s="34"/>
      <c r="H15" s="34"/>
      <c r="I15" s="34"/>
      <c r="J15" s="40"/>
    </row>
    <row r="16" spans="1:10" ht="22.9" customHeight="1">
      <c r="A16" s="30"/>
      <c r="B16" s="33"/>
      <c r="C16" s="33"/>
      <c r="D16" s="33"/>
      <c r="E16" s="33"/>
      <c r="F16" s="33" t="s">
        <v>23</v>
      </c>
      <c r="G16" s="34"/>
      <c r="H16" s="34"/>
      <c r="I16" s="34"/>
      <c r="J16" s="40"/>
    </row>
    <row r="17" spans="1:10" ht="22.9" customHeight="1">
      <c r="A17" s="30"/>
      <c r="B17" s="33"/>
      <c r="C17" s="33"/>
      <c r="D17" s="33"/>
      <c r="E17" s="33"/>
      <c r="F17" s="33" t="s">
        <v>106</v>
      </c>
      <c r="G17" s="34"/>
      <c r="H17" s="34"/>
      <c r="I17" s="34"/>
      <c r="J17" s="41"/>
    </row>
    <row r="18" spans="1:10" ht="9.75" customHeight="1">
      <c r="A18" s="35"/>
      <c r="B18" s="36"/>
      <c r="C18" s="36"/>
      <c r="D18" s="36"/>
      <c r="E18" s="36"/>
      <c r="F18" s="35"/>
      <c r="G18" s="35"/>
      <c r="H18" s="35"/>
      <c r="I18" s="35"/>
      <c r="J18" s="43"/>
    </row>
  </sheetData>
  <mergeCells count="10">
    <mergeCell ref="B2:I2"/>
    <mergeCell ref="B3:F3"/>
    <mergeCell ref="B4:F4"/>
    <mergeCell ref="G4:I4"/>
    <mergeCell ref="B5:D5"/>
    <mergeCell ref="E5:E6"/>
    <mergeCell ref="F5:F6"/>
    <mergeCell ref="G5:G6"/>
    <mergeCell ref="H5:H6"/>
    <mergeCell ref="I5:I6"/>
  </mergeCells>
  <phoneticPr fontId="27"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A1:J22"/>
  <sheetViews>
    <sheetView workbookViewId="0">
      <selection sqref="A1:XFD1048576"/>
    </sheetView>
  </sheetViews>
  <sheetFormatPr defaultColWidth="9" defaultRowHeight="13.5"/>
  <cols>
    <col min="1" max="1" width="10.5" customWidth="1"/>
    <col min="2" max="2" width="10.5" style="11" customWidth="1"/>
    <col min="3" max="8" width="10.5" style="10" customWidth="1"/>
    <col min="9" max="9" width="14.625" style="10" customWidth="1"/>
    <col min="10" max="16384" width="9" style="10"/>
  </cols>
  <sheetData>
    <row r="1" spans="1:10" ht="24.95" customHeight="1">
      <c r="J1" s="11" t="s">
        <v>227</v>
      </c>
    </row>
    <row r="2" spans="1:10" ht="45" customHeight="1">
      <c r="A2" s="10"/>
      <c r="B2" s="119" t="s">
        <v>228</v>
      </c>
      <c r="C2" s="119"/>
      <c r="D2" s="119"/>
      <c r="E2" s="120"/>
      <c r="F2" s="120"/>
      <c r="G2" s="120"/>
      <c r="H2" s="120"/>
      <c r="I2" s="120"/>
      <c r="J2" s="120"/>
    </row>
    <row r="3" spans="1:10" ht="17.100000000000001" customHeight="1">
      <c r="A3" s="10"/>
      <c r="B3" s="121"/>
      <c r="C3" s="121"/>
      <c r="D3" s="121"/>
      <c r="E3" s="122"/>
      <c r="F3" s="12"/>
      <c r="G3" s="12"/>
      <c r="H3" s="12"/>
      <c r="I3" s="123" t="s">
        <v>6</v>
      </c>
      <c r="J3" s="124"/>
    </row>
    <row r="4" spans="1:10" ht="33" customHeight="1">
      <c r="A4" s="10"/>
      <c r="B4" s="125" t="s">
        <v>229</v>
      </c>
      <c r="C4" s="125"/>
      <c r="D4" s="125"/>
      <c r="E4" s="125"/>
      <c r="F4" s="125"/>
      <c r="G4" s="125"/>
      <c r="H4" s="125"/>
      <c r="I4" s="125"/>
      <c r="J4" s="125"/>
    </row>
    <row r="5" spans="1:10" ht="27" customHeight="1">
      <c r="A5" s="10"/>
      <c r="B5" s="13" t="s">
        <v>230</v>
      </c>
      <c r="C5" s="126" t="s">
        <v>231</v>
      </c>
      <c r="D5" s="126"/>
      <c r="E5" s="126"/>
      <c r="F5" s="126"/>
      <c r="G5" s="126"/>
      <c r="H5" s="126"/>
      <c r="I5" s="126"/>
      <c r="J5" s="126"/>
    </row>
    <row r="6" spans="1:10" ht="27" customHeight="1">
      <c r="A6" s="10"/>
      <c r="B6" s="14" t="s">
        <v>232</v>
      </c>
      <c r="C6" s="126" t="s">
        <v>233</v>
      </c>
      <c r="D6" s="126"/>
      <c r="E6" s="126"/>
      <c r="F6" s="126"/>
      <c r="G6" s="126"/>
      <c r="H6" s="126"/>
      <c r="I6" s="126"/>
      <c r="J6" s="126"/>
    </row>
    <row r="7" spans="1:10" ht="27" customHeight="1">
      <c r="A7" s="10"/>
      <c r="B7" s="142" t="s">
        <v>234</v>
      </c>
      <c r="C7" s="127" t="s">
        <v>235</v>
      </c>
      <c r="D7" s="127"/>
      <c r="E7" s="127"/>
      <c r="F7" s="128">
        <v>90000</v>
      </c>
      <c r="G7" s="128"/>
      <c r="H7" s="128"/>
      <c r="I7" s="128"/>
      <c r="J7" s="128"/>
    </row>
    <row r="8" spans="1:10" ht="27" customHeight="1">
      <c r="A8" s="10"/>
      <c r="B8" s="143"/>
      <c r="C8" s="127" t="s">
        <v>236</v>
      </c>
      <c r="D8" s="127"/>
      <c r="E8" s="127"/>
      <c r="F8" s="128">
        <v>90000</v>
      </c>
      <c r="G8" s="128"/>
      <c r="H8" s="128"/>
      <c r="I8" s="128"/>
      <c r="J8" s="128"/>
    </row>
    <row r="9" spans="1:10" ht="27" customHeight="1">
      <c r="A9" s="10"/>
      <c r="B9" s="143"/>
      <c r="C9" s="127" t="s">
        <v>237</v>
      </c>
      <c r="D9" s="127"/>
      <c r="E9" s="127"/>
      <c r="F9" s="128" t="s">
        <v>3</v>
      </c>
      <c r="G9" s="128"/>
      <c r="H9" s="128"/>
      <c r="I9" s="128"/>
      <c r="J9" s="128"/>
    </row>
    <row r="10" spans="1:10" ht="27" customHeight="1">
      <c r="A10" s="10"/>
      <c r="B10" s="17" t="s">
        <v>238</v>
      </c>
      <c r="C10" s="129" t="s">
        <v>239</v>
      </c>
      <c r="D10" s="129"/>
      <c r="E10" s="129"/>
      <c r="F10" s="129"/>
      <c r="G10" s="129"/>
      <c r="H10" s="129"/>
      <c r="I10" s="129"/>
      <c r="J10" s="129"/>
    </row>
    <row r="11" spans="1:10" ht="45.95" customHeight="1">
      <c r="A11" s="10"/>
      <c r="B11" s="143" t="s">
        <v>240</v>
      </c>
      <c r="C11" s="18" t="s">
        <v>241</v>
      </c>
      <c r="D11" s="18" t="s">
        <v>242</v>
      </c>
      <c r="E11" s="130" t="s">
        <v>243</v>
      </c>
      <c r="F11" s="130"/>
      <c r="G11" s="130" t="s">
        <v>244</v>
      </c>
      <c r="H11" s="130"/>
      <c r="I11" s="130"/>
      <c r="J11" s="130"/>
    </row>
    <row r="12" spans="1:10" ht="27" customHeight="1">
      <c r="A12" s="10"/>
      <c r="B12" s="143"/>
      <c r="C12" s="144" t="s">
        <v>245</v>
      </c>
      <c r="D12" s="19" t="s">
        <v>246</v>
      </c>
      <c r="E12" s="131" t="s">
        <v>247</v>
      </c>
      <c r="F12" s="132"/>
      <c r="G12" s="133" t="s">
        <v>248</v>
      </c>
      <c r="H12" s="134"/>
      <c r="I12" s="134"/>
      <c r="J12" s="135"/>
    </row>
    <row r="13" spans="1:10" ht="27" customHeight="1">
      <c r="A13" s="10"/>
      <c r="B13" s="143"/>
      <c r="C13" s="144"/>
      <c r="D13" s="16" t="s">
        <v>249</v>
      </c>
      <c r="E13" s="136" t="s">
        <v>250</v>
      </c>
      <c r="F13" s="137"/>
      <c r="G13" s="136" t="s">
        <v>251</v>
      </c>
      <c r="H13" s="138"/>
      <c r="I13" s="138"/>
      <c r="J13" s="137"/>
    </row>
    <row r="14" spans="1:10" ht="27" customHeight="1">
      <c r="A14" s="10"/>
      <c r="B14" s="143"/>
      <c r="C14" s="144"/>
      <c r="D14" s="16" t="s">
        <v>252</v>
      </c>
      <c r="E14" s="136" t="s">
        <v>253</v>
      </c>
      <c r="F14" s="137"/>
      <c r="G14" s="136" t="s">
        <v>254</v>
      </c>
      <c r="H14" s="138"/>
      <c r="I14" s="138"/>
      <c r="J14" s="137"/>
    </row>
    <row r="15" spans="1:10" ht="27" customHeight="1">
      <c r="A15" s="10"/>
      <c r="B15" s="143"/>
      <c r="C15" s="144"/>
      <c r="D15" s="16" t="s">
        <v>255</v>
      </c>
      <c r="E15" s="136" t="s">
        <v>256</v>
      </c>
      <c r="F15" s="137"/>
      <c r="G15" s="139" t="s">
        <v>257</v>
      </c>
      <c r="H15" s="139"/>
      <c r="I15" s="139"/>
      <c r="J15" s="139"/>
    </row>
    <row r="16" spans="1:10" ht="27" customHeight="1">
      <c r="A16" s="10"/>
      <c r="B16" s="143"/>
      <c r="C16" s="21" t="s">
        <v>258</v>
      </c>
      <c r="D16" s="15" t="s">
        <v>259</v>
      </c>
      <c r="E16" s="140" t="s">
        <v>260</v>
      </c>
      <c r="F16" s="141"/>
      <c r="G16" s="140" t="s">
        <v>261</v>
      </c>
      <c r="H16" s="140"/>
      <c r="I16" s="140"/>
      <c r="J16" s="140"/>
    </row>
    <row r="17" spans="1:10" ht="27" customHeight="1">
      <c r="A17" s="10"/>
      <c r="B17" s="143"/>
      <c r="C17" s="16" t="s">
        <v>262</v>
      </c>
      <c r="D17" s="22" t="s">
        <v>263</v>
      </c>
      <c r="E17" s="129" t="s">
        <v>264</v>
      </c>
      <c r="F17" s="129"/>
      <c r="G17" s="129" t="s">
        <v>265</v>
      </c>
      <c r="H17" s="129"/>
      <c r="I17" s="129"/>
      <c r="J17" s="129"/>
    </row>
    <row r="18" spans="1:10" ht="27" customHeight="1"/>
    <row r="19" spans="1:10" ht="27" customHeight="1"/>
    <row r="20" spans="1:10" ht="27" customHeight="1"/>
    <row r="21" spans="1:10" ht="27" customHeight="1"/>
    <row r="22" spans="1:10" ht="27" customHeight="1"/>
  </sheetData>
  <mergeCells count="30">
    <mergeCell ref="B7:B9"/>
    <mergeCell ref="B11:B17"/>
    <mergeCell ref="C12:C15"/>
    <mergeCell ref="E15:F15"/>
    <mergeCell ref="G15:J15"/>
    <mergeCell ref="E16:F16"/>
    <mergeCell ref="G16:J16"/>
    <mergeCell ref="E17:F17"/>
    <mergeCell ref="G17:J17"/>
    <mergeCell ref="E12:F12"/>
    <mergeCell ref="G12:J12"/>
    <mergeCell ref="E13:F13"/>
    <mergeCell ref="G13:J13"/>
    <mergeCell ref="E14:F14"/>
    <mergeCell ref="G14:J14"/>
    <mergeCell ref="C9:E9"/>
    <mergeCell ref="F9:J9"/>
    <mergeCell ref="C10:J10"/>
    <mergeCell ref="E11:F11"/>
    <mergeCell ref="G11:J11"/>
    <mergeCell ref="C6:J6"/>
    <mergeCell ref="C7:E7"/>
    <mergeCell ref="F7:J7"/>
    <mergeCell ref="C8:E8"/>
    <mergeCell ref="F8:J8"/>
    <mergeCell ref="B2:J2"/>
    <mergeCell ref="B3:E3"/>
    <mergeCell ref="I3:J3"/>
    <mergeCell ref="B4:J4"/>
    <mergeCell ref="C5:J5"/>
  </mergeCells>
  <phoneticPr fontId="27" type="noConversion"/>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dimension ref="A1:J23"/>
  <sheetViews>
    <sheetView workbookViewId="0">
      <selection sqref="A1:XFD1048576"/>
    </sheetView>
  </sheetViews>
  <sheetFormatPr defaultColWidth="9" defaultRowHeight="13.5"/>
  <cols>
    <col min="2" max="2" width="9" style="11"/>
    <col min="3" max="3" width="12.5" style="10" customWidth="1"/>
    <col min="4" max="8" width="9" style="10"/>
    <col min="9" max="9" width="12" style="10" customWidth="1"/>
    <col min="10" max="16384" width="9" style="10"/>
  </cols>
  <sheetData>
    <row r="1" spans="1:10" ht="24.95" customHeight="1">
      <c r="I1" s="11" t="s">
        <v>266</v>
      </c>
    </row>
    <row r="2" spans="1:10" ht="45" customHeight="1">
      <c r="A2" s="10"/>
      <c r="B2" s="119" t="s">
        <v>228</v>
      </c>
      <c r="C2" s="119"/>
      <c r="D2" s="119"/>
      <c r="E2" s="120"/>
      <c r="F2" s="120"/>
      <c r="G2" s="120"/>
      <c r="H2" s="120"/>
      <c r="I2" s="120"/>
      <c r="J2" s="120"/>
    </row>
    <row r="3" spans="1:10" ht="17.100000000000001" customHeight="1">
      <c r="A3" s="10"/>
      <c r="B3" s="121"/>
      <c r="C3" s="121"/>
      <c r="D3" s="121"/>
      <c r="E3" s="122"/>
      <c r="F3" s="12"/>
      <c r="G3" s="12"/>
      <c r="H3" s="123" t="s">
        <v>6</v>
      </c>
      <c r="I3" s="124"/>
    </row>
    <row r="4" spans="1:10" ht="27" customHeight="1">
      <c r="B4" s="125" t="s">
        <v>229</v>
      </c>
      <c r="C4" s="125"/>
      <c r="D4" s="125"/>
      <c r="E4" s="125"/>
      <c r="F4" s="125"/>
      <c r="G4" s="125"/>
      <c r="H4" s="125"/>
      <c r="I4" s="125"/>
    </row>
    <row r="5" spans="1:10" ht="26.1" customHeight="1">
      <c r="B5" s="13" t="s">
        <v>230</v>
      </c>
      <c r="C5" s="126" t="s">
        <v>267</v>
      </c>
      <c r="D5" s="126"/>
      <c r="E5" s="126"/>
      <c r="F5" s="126"/>
      <c r="G5" s="126"/>
      <c r="H5" s="126"/>
      <c r="I5" s="126"/>
    </row>
    <row r="6" spans="1:10" ht="24.95" customHeight="1">
      <c r="B6" s="14" t="s">
        <v>232</v>
      </c>
      <c r="C6" s="126" t="s">
        <v>233</v>
      </c>
      <c r="D6" s="126"/>
      <c r="E6" s="126"/>
      <c r="F6" s="126"/>
      <c r="G6" s="126"/>
      <c r="H6" s="126"/>
      <c r="I6" s="126"/>
    </row>
    <row r="7" spans="1:10" ht="30" customHeight="1">
      <c r="B7" s="142" t="s">
        <v>234</v>
      </c>
      <c r="C7" s="127" t="s">
        <v>235</v>
      </c>
      <c r="D7" s="127"/>
      <c r="E7" s="127"/>
      <c r="F7" s="128">
        <v>50000</v>
      </c>
      <c r="G7" s="128"/>
      <c r="H7" s="128"/>
      <c r="I7" s="128"/>
    </row>
    <row r="8" spans="1:10" ht="27" customHeight="1">
      <c r="B8" s="143"/>
      <c r="C8" s="127" t="s">
        <v>236</v>
      </c>
      <c r="D8" s="127"/>
      <c r="E8" s="127"/>
      <c r="F8" s="128">
        <v>50000</v>
      </c>
      <c r="G8" s="128"/>
      <c r="H8" s="128"/>
      <c r="I8" s="128"/>
    </row>
    <row r="9" spans="1:10" ht="38.1" customHeight="1">
      <c r="B9" s="143"/>
      <c r="C9" s="127" t="s">
        <v>237</v>
      </c>
      <c r="D9" s="127"/>
      <c r="E9" s="127"/>
      <c r="F9" s="128" t="s">
        <v>3</v>
      </c>
      <c r="G9" s="128"/>
      <c r="H9" s="128"/>
      <c r="I9" s="128"/>
    </row>
    <row r="10" spans="1:10" ht="23.1" customHeight="1">
      <c r="B10" s="17" t="s">
        <v>238</v>
      </c>
      <c r="C10" s="129" t="s">
        <v>268</v>
      </c>
      <c r="D10" s="129"/>
      <c r="E10" s="129"/>
      <c r="F10" s="129"/>
      <c r="G10" s="129"/>
      <c r="H10" s="129"/>
      <c r="I10" s="129"/>
    </row>
    <row r="11" spans="1:10" ht="27.95" customHeight="1">
      <c r="B11" s="143" t="s">
        <v>240</v>
      </c>
      <c r="C11" s="18" t="s">
        <v>241</v>
      </c>
      <c r="D11" s="18" t="s">
        <v>242</v>
      </c>
      <c r="E11" s="145" t="s">
        <v>243</v>
      </c>
      <c r="F11" s="132"/>
      <c r="G11" s="127" t="s">
        <v>244</v>
      </c>
      <c r="H11" s="127"/>
      <c r="I11" s="127"/>
    </row>
    <row r="12" spans="1:10" ht="38.1" customHeight="1">
      <c r="B12" s="143"/>
      <c r="C12" s="144" t="s">
        <v>269</v>
      </c>
      <c r="D12" s="19" t="s">
        <v>246</v>
      </c>
      <c r="E12" s="146" t="s">
        <v>270</v>
      </c>
      <c r="F12" s="146"/>
      <c r="G12" s="129" t="s">
        <v>271</v>
      </c>
      <c r="H12" s="129"/>
      <c r="I12" s="129"/>
    </row>
    <row r="13" spans="1:10" ht="32.1" customHeight="1">
      <c r="B13" s="143"/>
      <c r="C13" s="144"/>
      <c r="D13" s="16" t="s">
        <v>249</v>
      </c>
      <c r="E13" s="147" t="s">
        <v>272</v>
      </c>
      <c r="F13" s="148"/>
      <c r="G13" s="129" t="s">
        <v>273</v>
      </c>
      <c r="H13" s="129"/>
      <c r="I13" s="129"/>
    </row>
    <row r="14" spans="1:10" ht="36" customHeight="1">
      <c r="B14" s="143"/>
      <c r="C14" s="144"/>
      <c r="D14" s="16" t="s">
        <v>252</v>
      </c>
      <c r="E14" s="147" t="s">
        <v>253</v>
      </c>
      <c r="F14" s="148"/>
      <c r="G14" s="146" t="s">
        <v>254</v>
      </c>
      <c r="H14" s="146"/>
      <c r="I14" s="146"/>
    </row>
    <row r="15" spans="1:10" ht="33.950000000000003" customHeight="1">
      <c r="B15" s="143"/>
      <c r="C15" s="144"/>
      <c r="D15" s="16" t="s">
        <v>255</v>
      </c>
      <c r="E15" s="136" t="s">
        <v>274</v>
      </c>
      <c r="F15" s="137"/>
      <c r="G15" s="139" t="s">
        <v>275</v>
      </c>
      <c r="H15" s="139"/>
      <c r="I15" s="139"/>
    </row>
    <row r="16" spans="1:10" ht="33.950000000000003" customHeight="1">
      <c r="B16" s="143"/>
      <c r="C16" s="21" t="s">
        <v>276</v>
      </c>
      <c r="D16" s="15" t="s">
        <v>259</v>
      </c>
      <c r="E16" s="136" t="s">
        <v>277</v>
      </c>
      <c r="F16" s="137"/>
      <c r="G16" s="149" t="s">
        <v>277</v>
      </c>
      <c r="H16" s="150"/>
      <c r="I16" s="150"/>
    </row>
    <row r="17" spans="2:9" ht="30" customHeight="1">
      <c r="B17" s="143"/>
      <c r="C17" s="16" t="s">
        <v>262</v>
      </c>
      <c r="D17" s="22" t="s">
        <v>263</v>
      </c>
      <c r="E17" s="151" t="s">
        <v>278</v>
      </c>
      <c r="F17" s="152"/>
      <c r="G17" s="149" t="s">
        <v>279</v>
      </c>
      <c r="H17" s="150"/>
      <c r="I17" s="150"/>
    </row>
    <row r="18" spans="2:9" ht="32.1" customHeight="1"/>
    <row r="19" spans="2:9" ht="30.95" customHeight="1"/>
    <row r="20" spans="2:9" ht="32.1" customHeight="1"/>
    <row r="21" spans="2:9" ht="30.95" customHeight="1"/>
    <row r="22" spans="2:9" ht="32.1" customHeight="1"/>
    <row r="23" spans="2:9" ht="36" customHeight="1"/>
  </sheetData>
  <mergeCells count="30">
    <mergeCell ref="B7:B9"/>
    <mergeCell ref="B11:B17"/>
    <mergeCell ref="C12:C15"/>
    <mergeCell ref="E15:F15"/>
    <mergeCell ref="G15:I15"/>
    <mergeCell ref="E16:F16"/>
    <mergeCell ref="G16:I16"/>
    <mergeCell ref="E17:F17"/>
    <mergeCell ref="G17:I17"/>
    <mergeCell ref="E12:F12"/>
    <mergeCell ref="G12:I12"/>
    <mergeCell ref="E13:F13"/>
    <mergeCell ref="G13:I13"/>
    <mergeCell ref="E14:F14"/>
    <mergeCell ref="G14:I14"/>
    <mergeCell ref="C9:E9"/>
    <mergeCell ref="F9:I9"/>
    <mergeCell ref="C10:I10"/>
    <mergeCell ref="E11:F11"/>
    <mergeCell ref="G11:I11"/>
    <mergeCell ref="C6:I6"/>
    <mergeCell ref="C7:E7"/>
    <mergeCell ref="F7:I7"/>
    <mergeCell ref="C8:E8"/>
    <mergeCell ref="F8:I8"/>
    <mergeCell ref="B2:J2"/>
    <mergeCell ref="B3:E3"/>
    <mergeCell ref="H3:I3"/>
    <mergeCell ref="B4:I4"/>
    <mergeCell ref="C5:I5"/>
  </mergeCells>
  <phoneticPr fontId="27" type="noConversion"/>
  <pageMargins left="0.75" right="0.75" top="1" bottom="1" header="0.51180555555555596" footer="0.51180555555555596"/>
</worksheet>
</file>

<file path=xl/worksheets/sheet16.xml><?xml version="1.0" encoding="utf-8"?>
<worksheet xmlns="http://schemas.openxmlformats.org/spreadsheetml/2006/main" xmlns:r="http://schemas.openxmlformats.org/officeDocument/2006/relationships">
  <dimension ref="A1:J23"/>
  <sheetViews>
    <sheetView workbookViewId="0">
      <selection sqref="A1:XFD1048576"/>
    </sheetView>
  </sheetViews>
  <sheetFormatPr defaultColWidth="9" defaultRowHeight="13.5"/>
  <cols>
    <col min="2" max="2" width="9" style="11"/>
    <col min="3" max="3" width="12.5" style="10" customWidth="1"/>
    <col min="4" max="8" width="9" style="10"/>
    <col min="9" max="9" width="12" style="10" customWidth="1"/>
    <col min="10" max="16384" width="9" style="10"/>
  </cols>
  <sheetData>
    <row r="1" spans="2:10" s="10" customFormat="1" ht="24.95" customHeight="1">
      <c r="B1" s="11"/>
      <c r="I1" s="11" t="s">
        <v>280</v>
      </c>
    </row>
    <row r="2" spans="2:10" s="10" customFormat="1" ht="45" customHeight="1">
      <c r="B2" s="119" t="s">
        <v>228</v>
      </c>
      <c r="C2" s="119"/>
      <c r="D2" s="119"/>
      <c r="E2" s="120"/>
      <c r="F2" s="120"/>
      <c r="G2" s="120"/>
      <c r="H2" s="120"/>
      <c r="I2" s="120"/>
      <c r="J2" s="120"/>
    </row>
    <row r="3" spans="2:10" s="10" customFormat="1" ht="17.100000000000001" customHeight="1">
      <c r="B3" s="121"/>
      <c r="C3" s="121"/>
      <c r="D3" s="121"/>
      <c r="E3" s="122"/>
      <c r="F3" s="12"/>
      <c r="G3" s="12"/>
      <c r="H3" s="123" t="s">
        <v>6</v>
      </c>
      <c r="I3" s="124"/>
    </row>
    <row r="4" spans="2:10" s="10" customFormat="1" ht="27" customHeight="1">
      <c r="B4" s="125" t="s">
        <v>229</v>
      </c>
      <c r="C4" s="125"/>
      <c r="D4" s="125"/>
      <c r="E4" s="125"/>
      <c r="F4" s="125"/>
      <c r="G4" s="125"/>
      <c r="H4" s="125"/>
      <c r="I4" s="125"/>
    </row>
    <row r="5" spans="2:10" s="10" customFormat="1" ht="26.1" customHeight="1">
      <c r="B5" s="13" t="s">
        <v>230</v>
      </c>
      <c r="C5" s="126" t="s">
        <v>190</v>
      </c>
      <c r="D5" s="126"/>
      <c r="E5" s="126"/>
      <c r="F5" s="126"/>
      <c r="G5" s="126"/>
      <c r="H5" s="126"/>
      <c r="I5" s="126"/>
    </row>
    <row r="6" spans="2:10" s="10" customFormat="1" ht="24.95" customHeight="1">
      <c r="B6" s="14" t="s">
        <v>232</v>
      </c>
      <c r="C6" s="126" t="s">
        <v>233</v>
      </c>
      <c r="D6" s="126"/>
      <c r="E6" s="126"/>
      <c r="F6" s="126"/>
      <c r="G6" s="126"/>
      <c r="H6" s="126"/>
      <c r="I6" s="126"/>
    </row>
    <row r="7" spans="2:10" s="10" customFormat="1" ht="30" customHeight="1">
      <c r="B7" s="142" t="s">
        <v>234</v>
      </c>
      <c r="C7" s="127" t="s">
        <v>235</v>
      </c>
      <c r="D7" s="127"/>
      <c r="E7" s="127"/>
      <c r="F7" s="153">
        <v>89000</v>
      </c>
      <c r="G7" s="153"/>
      <c r="H7" s="153"/>
      <c r="I7" s="153"/>
    </row>
    <row r="8" spans="2:10" s="10" customFormat="1" ht="27" customHeight="1">
      <c r="B8" s="143"/>
      <c r="C8" s="127" t="s">
        <v>236</v>
      </c>
      <c r="D8" s="127"/>
      <c r="E8" s="127"/>
      <c r="F8" s="153">
        <v>89000</v>
      </c>
      <c r="G8" s="153"/>
      <c r="H8" s="153"/>
      <c r="I8" s="153"/>
    </row>
    <row r="9" spans="2:10" s="10" customFormat="1" ht="38.1" customHeight="1">
      <c r="B9" s="143"/>
      <c r="C9" s="127" t="s">
        <v>237</v>
      </c>
      <c r="D9" s="127"/>
      <c r="E9" s="127"/>
      <c r="F9" s="128" t="s">
        <v>3</v>
      </c>
      <c r="G9" s="128"/>
      <c r="H9" s="128"/>
      <c r="I9" s="128"/>
    </row>
    <row r="10" spans="2:10" s="10" customFormat="1" ht="23.1" customHeight="1">
      <c r="B10" s="17" t="s">
        <v>238</v>
      </c>
      <c r="C10" s="129" t="s">
        <v>281</v>
      </c>
      <c r="D10" s="129"/>
      <c r="E10" s="129"/>
      <c r="F10" s="129"/>
      <c r="G10" s="129"/>
      <c r="H10" s="129"/>
      <c r="I10" s="129"/>
    </row>
    <row r="11" spans="2:10" s="10" customFormat="1" ht="27.95" customHeight="1">
      <c r="B11" s="143" t="s">
        <v>240</v>
      </c>
      <c r="C11" s="18" t="s">
        <v>241</v>
      </c>
      <c r="D11" s="18" t="s">
        <v>242</v>
      </c>
      <c r="E11" s="145" t="s">
        <v>243</v>
      </c>
      <c r="F11" s="132"/>
      <c r="G11" s="127" t="s">
        <v>244</v>
      </c>
      <c r="H11" s="127"/>
      <c r="I11" s="127"/>
    </row>
    <row r="12" spans="2:10" s="10" customFormat="1" ht="38.1" customHeight="1">
      <c r="B12" s="143"/>
      <c r="C12" s="144" t="s">
        <v>269</v>
      </c>
      <c r="D12" s="19" t="s">
        <v>246</v>
      </c>
      <c r="E12" s="146" t="s">
        <v>282</v>
      </c>
      <c r="F12" s="146"/>
      <c r="G12" s="129" t="s">
        <v>283</v>
      </c>
      <c r="H12" s="129"/>
      <c r="I12" s="129"/>
    </row>
    <row r="13" spans="2:10" s="10" customFormat="1" ht="32.1" customHeight="1">
      <c r="B13" s="143"/>
      <c r="C13" s="144"/>
      <c r="D13" s="16" t="s">
        <v>249</v>
      </c>
      <c r="E13" s="147" t="s">
        <v>284</v>
      </c>
      <c r="F13" s="148"/>
      <c r="G13" s="146" t="s">
        <v>285</v>
      </c>
      <c r="H13" s="146"/>
      <c r="I13" s="146"/>
    </row>
    <row r="14" spans="2:10" s="10" customFormat="1" ht="36" customHeight="1">
      <c r="B14" s="143"/>
      <c r="C14" s="144"/>
      <c r="D14" s="16" t="s">
        <v>252</v>
      </c>
      <c r="E14" s="147" t="s">
        <v>286</v>
      </c>
      <c r="F14" s="148"/>
      <c r="G14" s="146" t="s">
        <v>254</v>
      </c>
      <c r="H14" s="146"/>
      <c r="I14" s="146"/>
    </row>
    <row r="15" spans="2:10" s="10" customFormat="1" ht="33.950000000000003" customHeight="1">
      <c r="B15" s="143"/>
      <c r="C15" s="144"/>
      <c r="D15" s="16" t="s">
        <v>255</v>
      </c>
      <c r="E15" s="136" t="s">
        <v>287</v>
      </c>
      <c r="F15" s="137"/>
      <c r="G15" s="139" t="s">
        <v>288</v>
      </c>
      <c r="H15" s="139"/>
      <c r="I15" s="139"/>
    </row>
    <row r="16" spans="2:10" s="10" customFormat="1" ht="33.950000000000003" customHeight="1">
      <c r="B16" s="143"/>
      <c r="C16" s="21" t="s">
        <v>276</v>
      </c>
      <c r="D16" s="15" t="s">
        <v>259</v>
      </c>
      <c r="E16" s="136" t="s">
        <v>289</v>
      </c>
      <c r="F16" s="137"/>
      <c r="G16" s="149" t="s">
        <v>289</v>
      </c>
      <c r="H16" s="150"/>
      <c r="I16" s="150"/>
    </row>
    <row r="17" spans="2:9" s="10" customFormat="1" ht="30" customHeight="1">
      <c r="B17" s="143"/>
      <c r="C17" s="16" t="s">
        <v>262</v>
      </c>
      <c r="D17" s="22" t="s">
        <v>263</v>
      </c>
      <c r="E17" s="151" t="s">
        <v>290</v>
      </c>
      <c r="F17" s="152"/>
      <c r="G17" s="149" t="s">
        <v>291</v>
      </c>
      <c r="H17" s="150"/>
      <c r="I17" s="150"/>
    </row>
    <row r="18" spans="2:9" s="10" customFormat="1" ht="32.1" customHeight="1">
      <c r="B18" s="11"/>
    </row>
    <row r="19" spans="2:9" s="10" customFormat="1" ht="30.95" customHeight="1">
      <c r="B19" s="11"/>
    </row>
    <row r="20" spans="2:9" s="10" customFormat="1" ht="32.1" customHeight="1">
      <c r="B20" s="11"/>
    </row>
    <row r="21" spans="2:9" s="10" customFormat="1" ht="30.95" customHeight="1">
      <c r="B21" s="11"/>
    </row>
    <row r="22" spans="2:9" s="10" customFormat="1" ht="32.1" customHeight="1">
      <c r="B22" s="11"/>
    </row>
    <row r="23" spans="2:9" s="10" customFormat="1" ht="36" customHeight="1">
      <c r="B23" s="11"/>
    </row>
  </sheetData>
  <mergeCells count="30">
    <mergeCell ref="B7:B9"/>
    <mergeCell ref="B11:B17"/>
    <mergeCell ref="C12:C15"/>
    <mergeCell ref="E15:F15"/>
    <mergeCell ref="G15:I15"/>
    <mergeCell ref="E16:F16"/>
    <mergeCell ref="G16:I16"/>
    <mergeCell ref="E17:F17"/>
    <mergeCell ref="G17:I17"/>
    <mergeCell ref="E12:F12"/>
    <mergeCell ref="G12:I12"/>
    <mergeCell ref="E13:F13"/>
    <mergeCell ref="G13:I13"/>
    <mergeCell ref="E14:F14"/>
    <mergeCell ref="G14:I14"/>
    <mergeCell ref="C9:E9"/>
    <mergeCell ref="F9:I9"/>
    <mergeCell ref="C10:I10"/>
    <mergeCell ref="E11:F11"/>
    <mergeCell ref="G11:I11"/>
    <mergeCell ref="C6:I6"/>
    <mergeCell ref="C7:E7"/>
    <mergeCell ref="F7:I7"/>
    <mergeCell ref="C8:E8"/>
    <mergeCell ref="F8:I8"/>
    <mergeCell ref="B2:J2"/>
    <mergeCell ref="B3:E3"/>
    <mergeCell ref="H3:I3"/>
    <mergeCell ref="B4:I4"/>
    <mergeCell ref="C5:I5"/>
  </mergeCells>
  <phoneticPr fontId="27"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dimension ref="A1:J26"/>
  <sheetViews>
    <sheetView workbookViewId="0">
      <selection sqref="A1:XFD1048576"/>
    </sheetView>
  </sheetViews>
  <sheetFormatPr defaultColWidth="9" defaultRowHeight="13.5"/>
  <cols>
    <col min="2" max="2" width="9" style="11"/>
    <col min="3" max="3" width="12.5" style="10" customWidth="1"/>
    <col min="4" max="8" width="9" style="10"/>
    <col min="9" max="9" width="12" style="10" customWidth="1"/>
    <col min="10" max="16384" width="9" style="10"/>
  </cols>
  <sheetData>
    <row r="1" spans="2:10" s="10" customFormat="1" ht="11.25">
      <c r="B1" s="11" t="s">
        <v>292</v>
      </c>
    </row>
    <row r="2" spans="2:10" s="10" customFormat="1" ht="25.5" customHeight="1">
      <c r="B2" s="160" t="s">
        <v>293</v>
      </c>
      <c r="C2" s="160"/>
      <c r="D2" s="160"/>
      <c r="E2" s="160"/>
      <c r="F2" s="160"/>
      <c r="G2" s="160"/>
      <c r="H2" s="160"/>
      <c r="I2" s="160"/>
      <c r="J2" s="160"/>
    </row>
    <row r="3" spans="2:10" s="10" customFormat="1" ht="13.5" customHeight="1">
      <c r="B3" s="160"/>
      <c r="C3" s="160"/>
      <c r="D3" s="160"/>
      <c r="E3" s="160"/>
      <c r="F3" s="160"/>
      <c r="G3" s="160"/>
      <c r="H3" s="160"/>
      <c r="I3" s="160"/>
      <c r="J3" s="160"/>
    </row>
    <row r="4" spans="2:10" s="10" customFormat="1" ht="24.95" customHeight="1">
      <c r="B4" s="11"/>
      <c r="J4" s="11" t="s">
        <v>294</v>
      </c>
    </row>
    <row r="5" spans="2:10" s="10" customFormat="1" ht="45" customHeight="1">
      <c r="B5" s="119" t="s">
        <v>228</v>
      </c>
      <c r="C5" s="119"/>
      <c r="D5" s="119"/>
      <c r="E5" s="120"/>
      <c r="F5" s="120"/>
      <c r="G5" s="120"/>
      <c r="H5" s="120"/>
      <c r="I5" s="120"/>
      <c r="J5" s="120"/>
    </row>
    <row r="6" spans="2:10" s="10" customFormat="1" ht="17.100000000000001" customHeight="1">
      <c r="B6" s="121"/>
      <c r="C6" s="121"/>
      <c r="D6" s="121"/>
      <c r="E6" s="122"/>
      <c r="F6" s="12"/>
      <c r="G6" s="12"/>
      <c r="H6" s="123" t="s">
        <v>6</v>
      </c>
      <c r="I6" s="154"/>
      <c r="J6" s="154"/>
    </row>
    <row r="7" spans="2:10" s="10" customFormat="1" ht="27" customHeight="1">
      <c r="B7" s="125" t="s">
        <v>229</v>
      </c>
      <c r="C7" s="125"/>
      <c r="D7" s="125"/>
      <c r="E7" s="125"/>
      <c r="F7" s="125"/>
      <c r="G7" s="125"/>
      <c r="H7" s="125"/>
      <c r="I7" s="125"/>
      <c r="J7" s="125"/>
    </row>
    <row r="8" spans="2:10" s="10" customFormat="1" ht="26.1" customHeight="1">
      <c r="B8" s="13" t="s">
        <v>230</v>
      </c>
      <c r="C8" s="126" t="s">
        <v>295</v>
      </c>
      <c r="D8" s="126"/>
      <c r="E8" s="126"/>
      <c r="F8" s="126"/>
      <c r="G8" s="126"/>
      <c r="H8" s="126"/>
      <c r="I8" s="126"/>
      <c r="J8" s="126"/>
    </row>
    <row r="9" spans="2:10" s="10" customFormat="1" ht="24.95" customHeight="1">
      <c r="B9" s="14" t="s">
        <v>232</v>
      </c>
      <c r="C9" s="126" t="s">
        <v>233</v>
      </c>
      <c r="D9" s="126"/>
      <c r="E9" s="126"/>
      <c r="F9" s="126"/>
      <c r="G9" s="126"/>
      <c r="H9" s="126"/>
      <c r="I9" s="126"/>
      <c r="J9" s="126"/>
    </row>
    <row r="10" spans="2:10" s="10" customFormat="1" ht="30" customHeight="1">
      <c r="B10" s="142" t="s">
        <v>234</v>
      </c>
      <c r="C10" s="127" t="s">
        <v>235</v>
      </c>
      <c r="D10" s="127"/>
      <c r="E10" s="127"/>
      <c r="F10" s="128">
        <v>500000</v>
      </c>
      <c r="G10" s="128"/>
      <c r="H10" s="128"/>
      <c r="I10" s="128"/>
      <c r="J10" s="128"/>
    </row>
    <row r="11" spans="2:10" s="10" customFormat="1" ht="27" customHeight="1">
      <c r="B11" s="143"/>
      <c r="C11" s="127" t="s">
        <v>236</v>
      </c>
      <c r="D11" s="127"/>
      <c r="E11" s="127"/>
      <c r="F11" s="128">
        <v>500000</v>
      </c>
      <c r="G11" s="128"/>
      <c r="H11" s="128"/>
      <c r="I11" s="128"/>
      <c r="J11" s="128"/>
    </row>
    <row r="12" spans="2:10" s="10" customFormat="1" ht="38.1" customHeight="1">
      <c r="B12" s="143"/>
      <c r="C12" s="127" t="s">
        <v>237</v>
      </c>
      <c r="D12" s="127"/>
      <c r="E12" s="127"/>
      <c r="F12" s="128" t="s">
        <v>3</v>
      </c>
      <c r="G12" s="128"/>
      <c r="H12" s="128"/>
      <c r="I12" s="128"/>
      <c r="J12" s="128"/>
    </row>
    <row r="13" spans="2:10" s="10" customFormat="1" ht="23.1" customHeight="1">
      <c r="B13" s="17" t="s">
        <v>238</v>
      </c>
      <c r="C13" s="129" t="s">
        <v>281</v>
      </c>
      <c r="D13" s="129"/>
      <c r="E13" s="129"/>
      <c r="F13" s="129"/>
      <c r="G13" s="129"/>
      <c r="H13" s="129"/>
      <c r="I13" s="129"/>
      <c r="J13" s="129"/>
    </row>
    <row r="14" spans="2:10" s="10" customFormat="1" ht="27.95" customHeight="1">
      <c r="B14" s="143" t="s">
        <v>240</v>
      </c>
      <c r="C14" s="18" t="s">
        <v>241</v>
      </c>
      <c r="D14" s="18" t="s">
        <v>242</v>
      </c>
      <c r="E14" s="145" t="s">
        <v>243</v>
      </c>
      <c r="F14" s="132"/>
      <c r="G14" s="145" t="s">
        <v>244</v>
      </c>
      <c r="H14" s="155"/>
      <c r="I14" s="155"/>
      <c r="J14" s="132"/>
    </row>
    <row r="15" spans="2:10" s="10" customFormat="1" ht="38.1" customHeight="1">
      <c r="B15" s="143"/>
      <c r="C15" s="144" t="s">
        <v>269</v>
      </c>
      <c r="D15" s="19" t="s">
        <v>246</v>
      </c>
      <c r="E15" s="146" t="s">
        <v>296</v>
      </c>
      <c r="F15" s="146"/>
      <c r="G15" s="136" t="s">
        <v>297</v>
      </c>
      <c r="H15" s="138"/>
      <c r="I15" s="138"/>
      <c r="J15" s="137"/>
    </row>
    <row r="16" spans="2:10" s="10" customFormat="1" ht="32.1" customHeight="1">
      <c r="B16" s="143"/>
      <c r="C16" s="144"/>
      <c r="D16" s="20" t="s">
        <v>249</v>
      </c>
      <c r="E16" s="147" t="s">
        <v>298</v>
      </c>
      <c r="F16" s="148"/>
      <c r="G16" s="147" t="s">
        <v>299</v>
      </c>
      <c r="H16" s="147"/>
      <c r="I16" s="147"/>
      <c r="J16" s="147"/>
    </row>
    <row r="17" spans="2:10" s="10" customFormat="1" ht="36" customHeight="1">
      <c r="B17" s="143"/>
      <c r="C17" s="144"/>
      <c r="D17" s="16" t="s">
        <v>252</v>
      </c>
      <c r="E17" s="147" t="s">
        <v>300</v>
      </c>
      <c r="F17" s="148"/>
      <c r="G17" s="147" t="s">
        <v>301</v>
      </c>
      <c r="H17" s="147"/>
      <c r="I17" s="147"/>
      <c r="J17" s="147"/>
    </row>
    <row r="18" spans="2:10" s="10" customFormat="1" ht="33.950000000000003" customHeight="1">
      <c r="B18" s="143"/>
      <c r="C18" s="144"/>
      <c r="D18" s="16" t="s">
        <v>255</v>
      </c>
      <c r="E18" s="136" t="s">
        <v>287</v>
      </c>
      <c r="F18" s="137"/>
      <c r="G18" s="156" t="s">
        <v>302</v>
      </c>
      <c r="H18" s="157"/>
      <c r="I18" s="157"/>
      <c r="J18" s="158"/>
    </row>
    <row r="19" spans="2:10" s="10" customFormat="1" ht="33.950000000000003" customHeight="1">
      <c r="B19" s="143"/>
      <c r="C19" s="21" t="s">
        <v>276</v>
      </c>
      <c r="D19" s="15" t="s">
        <v>259</v>
      </c>
      <c r="E19" s="136" t="s">
        <v>303</v>
      </c>
      <c r="F19" s="137"/>
      <c r="G19" s="151" t="s">
        <v>303</v>
      </c>
      <c r="H19" s="159"/>
      <c r="I19" s="159"/>
      <c r="J19" s="152"/>
    </row>
    <row r="20" spans="2:10" s="10" customFormat="1" ht="30" customHeight="1">
      <c r="B20" s="143"/>
      <c r="C20" s="16" t="s">
        <v>262</v>
      </c>
      <c r="D20" s="15" t="s">
        <v>263</v>
      </c>
      <c r="E20" s="151" t="s">
        <v>304</v>
      </c>
      <c r="F20" s="152"/>
      <c r="G20" s="151" t="s">
        <v>291</v>
      </c>
      <c r="H20" s="159"/>
      <c r="I20" s="159"/>
      <c r="J20" s="152"/>
    </row>
    <row r="21" spans="2:10" s="10" customFormat="1" ht="32.1" customHeight="1">
      <c r="B21" s="11"/>
    </row>
    <row r="22" spans="2:10" s="10" customFormat="1" ht="30.95" customHeight="1">
      <c r="B22" s="11"/>
    </row>
    <row r="23" spans="2:10" s="10" customFormat="1" ht="32.1" customHeight="1">
      <c r="B23" s="11"/>
    </row>
    <row r="24" spans="2:10" s="10" customFormat="1" ht="30.95" customHeight="1">
      <c r="B24" s="11"/>
    </row>
    <row r="25" spans="2:10" s="10" customFormat="1" ht="32.1" customHeight="1">
      <c r="B25" s="11"/>
    </row>
    <row r="26" spans="2:10" s="10" customFormat="1" ht="36" customHeight="1">
      <c r="B26" s="11"/>
    </row>
  </sheetData>
  <mergeCells count="31">
    <mergeCell ref="B10:B12"/>
    <mergeCell ref="B14:B20"/>
    <mergeCell ref="C15:C18"/>
    <mergeCell ref="B2:J3"/>
    <mergeCell ref="E18:F18"/>
    <mergeCell ref="G18:J18"/>
    <mergeCell ref="E19:F19"/>
    <mergeCell ref="G19:J19"/>
    <mergeCell ref="E20:F20"/>
    <mergeCell ref="G20:J20"/>
    <mergeCell ref="E15:F15"/>
    <mergeCell ref="G15:J15"/>
    <mergeCell ref="E16:F16"/>
    <mergeCell ref="G16:J16"/>
    <mergeCell ref="E17:F17"/>
    <mergeCell ref="G17:J17"/>
    <mergeCell ref="C12:E12"/>
    <mergeCell ref="F12:J12"/>
    <mergeCell ref="C13:J13"/>
    <mergeCell ref="E14:F14"/>
    <mergeCell ref="G14:J14"/>
    <mergeCell ref="C9:J9"/>
    <mergeCell ref="C10:E10"/>
    <mergeCell ref="F10:J10"/>
    <mergeCell ref="C11:E11"/>
    <mergeCell ref="F11:J11"/>
    <mergeCell ref="B5:J5"/>
    <mergeCell ref="B6:E6"/>
    <mergeCell ref="H6:J6"/>
    <mergeCell ref="B7:J7"/>
    <mergeCell ref="C8:J8"/>
  </mergeCells>
  <phoneticPr fontId="27"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dimension ref="A1:W27"/>
  <sheetViews>
    <sheetView workbookViewId="0">
      <selection activeCell="F21" sqref="F21:G21"/>
    </sheetView>
  </sheetViews>
  <sheetFormatPr defaultColWidth="9" defaultRowHeight="13.5"/>
  <cols>
    <col min="1" max="1" width="9" style="2"/>
    <col min="2" max="2" width="8" style="3" customWidth="1"/>
    <col min="3" max="3" width="10.375" style="3" customWidth="1"/>
    <col min="4" max="4" width="11.375" style="3" customWidth="1"/>
    <col min="5" max="5" width="5.625" style="3" hidden="1" customWidth="1"/>
    <col min="6" max="6" width="12.375" style="3" customWidth="1"/>
    <col min="7" max="7" width="11" style="3" customWidth="1"/>
    <col min="8" max="8" width="13.5" style="3" customWidth="1"/>
    <col min="9" max="9" width="12" style="3" customWidth="1"/>
    <col min="10" max="23" width="9" style="3"/>
    <col min="24" max="16384" width="9" style="1"/>
  </cols>
  <sheetData>
    <row r="1" spans="2:10">
      <c r="B1" s="1"/>
      <c r="I1" s="3" t="s">
        <v>305</v>
      </c>
    </row>
    <row r="2" spans="2:10" ht="33.75" customHeight="1">
      <c r="B2" s="161" t="s">
        <v>306</v>
      </c>
      <c r="C2" s="162"/>
      <c r="D2" s="162"/>
      <c r="E2" s="162"/>
      <c r="F2" s="162"/>
      <c r="G2" s="162"/>
      <c r="H2" s="162"/>
      <c r="I2" s="162"/>
    </row>
    <row r="3" spans="2:10" ht="21.75" customHeight="1">
      <c r="B3" s="163" t="s">
        <v>307</v>
      </c>
      <c r="C3" s="163"/>
      <c r="D3" s="163"/>
      <c r="E3" s="163"/>
      <c r="F3" s="163"/>
      <c r="G3" s="163"/>
      <c r="H3" s="163"/>
      <c r="I3" s="163"/>
    </row>
    <row r="4" spans="2:10" ht="27.95" customHeight="1">
      <c r="B4" s="164" t="s">
        <v>308</v>
      </c>
      <c r="C4" s="165"/>
      <c r="D4" s="165"/>
      <c r="E4" s="165" t="s">
        <v>233</v>
      </c>
      <c r="F4" s="165"/>
      <c r="G4" s="165"/>
      <c r="H4" s="165"/>
      <c r="I4" s="165"/>
    </row>
    <row r="5" spans="2:10" ht="27.95" customHeight="1">
      <c r="B5" s="191" t="s">
        <v>309</v>
      </c>
      <c r="C5" s="166" t="s">
        <v>310</v>
      </c>
      <c r="D5" s="167"/>
      <c r="E5" s="168" t="s">
        <v>311</v>
      </c>
      <c r="F5" s="169"/>
      <c r="G5" s="169"/>
      <c r="H5" s="169"/>
      <c r="I5" s="170"/>
    </row>
    <row r="6" spans="2:10" ht="102" customHeight="1">
      <c r="B6" s="192"/>
      <c r="C6" s="166" t="s">
        <v>312</v>
      </c>
      <c r="D6" s="167"/>
      <c r="E6" s="171" t="s">
        <v>313</v>
      </c>
      <c r="F6" s="172"/>
      <c r="G6" s="172"/>
      <c r="H6" s="172"/>
      <c r="I6" s="173"/>
    </row>
    <row r="7" spans="2:10" ht="76.5" customHeight="1">
      <c r="B7" s="193"/>
      <c r="C7" s="166" t="s">
        <v>314</v>
      </c>
      <c r="D7" s="174"/>
      <c r="E7" s="171" t="s">
        <v>315</v>
      </c>
      <c r="F7" s="175"/>
      <c r="G7" s="175"/>
      <c r="H7" s="175"/>
      <c r="I7" s="176"/>
    </row>
    <row r="8" spans="2:10" ht="96.75" customHeight="1">
      <c r="B8" s="194"/>
      <c r="C8" s="166" t="s">
        <v>316</v>
      </c>
      <c r="D8" s="177"/>
      <c r="E8" s="171" t="s">
        <v>317</v>
      </c>
      <c r="F8" s="178"/>
      <c r="G8" s="178"/>
      <c r="H8" s="178"/>
      <c r="I8" s="179"/>
    </row>
    <row r="9" spans="2:10" ht="119.25" customHeight="1">
      <c r="B9" s="194"/>
      <c r="C9" s="166" t="s">
        <v>318</v>
      </c>
      <c r="D9" s="177"/>
      <c r="E9" s="171" t="s">
        <v>319</v>
      </c>
      <c r="F9" s="178"/>
      <c r="G9" s="178"/>
      <c r="H9" s="178"/>
      <c r="I9" s="179"/>
    </row>
    <row r="10" spans="2:10" ht="27.95" customHeight="1">
      <c r="B10" s="194"/>
      <c r="C10" s="166" t="s">
        <v>320</v>
      </c>
      <c r="D10" s="196"/>
      <c r="E10" s="196"/>
      <c r="F10" s="197"/>
      <c r="G10" s="6" t="s">
        <v>321</v>
      </c>
      <c r="H10" s="6" t="s">
        <v>236</v>
      </c>
      <c r="I10" s="6" t="s">
        <v>237</v>
      </c>
    </row>
    <row r="11" spans="2:10" ht="27.95" customHeight="1">
      <c r="B11" s="195"/>
      <c r="C11" s="198"/>
      <c r="D11" s="199"/>
      <c r="E11" s="199"/>
      <c r="F11" s="200"/>
      <c r="G11" s="6">
        <v>2954.17</v>
      </c>
      <c r="H11" s="6">
        <v>2954.17</v>
      </c>
      <c r="I11" s="6"/>
    </row>
    <row r="12" spans="2:10" ht="61.5" customHeight="1">
      <c r="B12" s="7" t="s">
        <v>322</v>
      </c>
      <c r="C12" s="180" t="s">
        <v>323</v>
      </c>
      <c r="D12" s="181"/>
      <c r="E12" s="181"/>
      <c r="F12" s="181"/>
      <c r="G12" s="181"/>
      <c r="H12" s="181"/>
      <c r="I12" s="182"/>
    </row>
    <row r="13" spans="2:10" ht="27.95" customHeight="1">
      <c r="B13" s="167" t="s">
        <v>324</v>
      </c>
      <c r="C13" s="5" t="s">
        <v>241</v>
      </c>
      <c r="D13" s="167" t="s">
        <v>242</v>
      </c>
      <c r="E13" s="183"/>
      <c r="F13" s="167" t="s">
        <v>243</v>
      </c>
      <c r="G13" s="183"/>
      <c r="H13" s="167" t="s">
        <v>325</v>
      </c>
      <c r="I13" s="183"/>
    </row>
    <row r="14" spans="2:10" ht="27.95" customHeight="1">
      <c r="B14" s="183"/>
      <c r="C14" s="165" t="s">
        <v>326</v>
      </c>
      <c r="D14" s="167" t="s">
        <v>246</v>
      </c>
      <c r="E14" s="183"/>
      <c r="F14" s="184" t="s">
        <v>327</v>
      </c>
      <c r="G14" s="185"/>
      <c r="H14" s="186" t="s">
        <v>328</v>
      </c>
      <c r="I14" s="186"/>
      <c r="J14" s="9"/>
    </row>
    <row r="15" spans="2:10" ht="27.95" customHeight="1">
      <c r="B15" s="183"/>
      <c r="C15" s="165"/>
      <c r="D15" s="167"/>
      <c r="E15" s="183"/>
      <c r="F15" s="184" t="s">
        <v>329</v>
      </c>
      <c r="G15" s="185"/>
      <c r="H15" s="186" t="s">
        <v>330</v>
      </c>
      <c r="I15" s="186"/>
      <c r="J15" s="9"/>
    </row>
    <row r="16" spans="2:10" ht="27.95" customHeight="1">
      <c r="B16" s="183"/>
      <c r="C16" s="165"/>
      <c r="D16" s="167"/>
      <c r="E16" s="183"/>
      <c r="F16" s="184" t="s">
        <v>331</v>
      </c>
      <c r="G16" s="185"/>
      <c r="H16" s="186">
        <v>20</v>
      </c>
      <c r="I16" s="186"/>
      <c r="J16" s="9"/>
    </row>
    <row r="17" spans="2:10" ht="27.95" customHeight="1">
      <c r="B17" s="183"/>
      <c r="C17" s="165"/>
      <c r="D17" s="167"/>
      <c r="E17" s="183"/>
      <c r="F17" s="184" t="s">
        <v>332</v>
      </c>
      <c r="G17" s="185"/>
      <c r="H17" s="186" t="s">
        <v>333</v>
      </c>
      <c r="I17" s="186"/>
      <c r="J17" s="9"/>
    </row>
    <row r="18" spans="2:10" ht="27.95" customHeight="1">
      <c r="B18" s="183"/>
      <c r="C18" s="165"/>
      <c r="D18" s="183"/>
      <c r="E18" s="183"/>
      <c r="F18" s="184" t="s">
        <v>334</v>
      </c>
      <c r="G18" s="185"/>
      <c r="H18" s="186">
        <v>300</v>
      </c>
      <c r="I18" s="186"/>
      <c r="J18" s="9"/>
    </row>
    <row r="19" spans="2:10" ht="27.95" customHeight="1">
      <c r="B19" s="183"/>
      <c r="C19" s="165"/>
      <c r="D19" s="168" t="s">
        <v>249</v>
      </c>
      <c r="E19" s="170"/>
      <c r="F19" s="184" t="s">
        <v>335</v>
      </c>
      <c r="G19" s="185"/>
      <c r="H19" s="187" t="s">
        <v>336</v>
      </c>
      <c r="I19" s="188"/>
      <c r="J19" s="9"/>
    </row>
    <row r="20" spans="2:10" ht="27.95" customHeight="1">
      <c r="B20" s="183"/>
      <c r="C20" s="165"/>
      <c r="D20" s="201"/>
      <c r="E20" s="202"/>
      <c r="F20" s="184" t="s">
        <v>337</v>
      </c>
      <c r="G20" s="185"/>
      <c r="H20" s="184" t="s">
        <v>338</v>
      </c>
      <c r="I20" s="185"/>
      <c r="J20" s="9"/>
    </row>
    <row r="21" spans="2:10" ht="27.95" customHeight="1">
      <c r="B21" s="183"/>
      <c r="C21" s="165"/>
      <c r="D21" s="203"/>
      <c r="E21" s="204"/>
      <c r="F21" s="167" t="s">
        <v>339</v>
      </c>
      <c r="G21" s="183"/>
      <c r="H21" s="167" t="s">
        <v>340</v>
      </c>
      <c r="I21" s="183"/>
    </row>
    <row r="22" spans="2:10" ht="27.95" customHeight="1">
      <c r="B22" s="183"/>
      <c r="C22" s="165"/>
      <c r="D22" s="168" t="s">
        <v>252</v>
      </c>
      <c r="E22" s="170"/>
      <c r="F22" s="167" t="s">
        <v>341</v>
      </c>
      <c r="G22" s="167"/>
      <c r="H22" s="189">
        <v>1</v>
      </c>
      <c r="I22" s="190"/>
    </row>
    <row r="23" spans="2:10" ht="27.95" customHeight="1">
      <c r="B23" s="183"/>
      <c r="C23" s="165"/>
      <c r="D23" s="201"/>
      <c r="E23" s="202"/>
      <c r="F23" s="167" t="s">
        <v>342</v>
      </c>
      <c r="G23" s="167"/>
      <c r="H23" s="189" t="s">
        <v>343</v>
      </c>
      <c r="I23" s="190"/>
    </row>
    <row r="24" spans="2:10" ht="27.95" customHeight="1">
      <c r="B24" s="183"/>
      <c r="C24" s="165"/>
      <c r="D24" s="203"/>
      <c r="E24" s="204"/>
      <c r="F24" s="167" t="s">
        <v>344</v>
      </c>
      <c r="G24" s="167"/>
      <c r="H24" s="189">
        <v>1</v>
      </c>
      <c r="I24" s="190"/>
    </row>
    <row r="25" spans="2:10" ht="27.95" customHeight="1">
      <c r="B25" s="183"/>
      <c r="C25" s="165" t="s">
        <v>276</v>
      </c>
      <c r="D25" s="5" t="s">
        <v>259</v>
      </c>
      <c r="E25" s="8"/>
      <c r="F25" s="167" t="s">
        <v>345</v>
      </c>
      <c r="G25" s="167"/>
      <c r="H25" s="167" t="s">
        <v>346</v>
      </c>
      <c r="I25" s="167"/>
    </row>
    <row r="26" spans="2:10" ht="27.95" customHeight="1">
      <c r="B26" s="183"/>
      <c r="C26" s="165"/>
      <c r="D26" s="5" t="s">
        <v>347</v>
      </c>
      <c r="E26" s="8"/>
      <c r="F26" s="167" t="s">
        <v>348</v>
      </c>
      <c r="G26" s="167"/>
      <c r="H26" s="167" t="s">
        <v>349</v>
      </c>
      <c r="I26" s="167"/>
    </row>
    <row r="27" spans="2:10" ht="27.95" customHeight="1">
      <c r="B27" s="183"/>
      <c r="C27" s="4" t="s">
        <v>350</v>
      </c>
      <c r="D27" s="167" t="s">
        <v>262</v>
      </c>
      <c r="E27" s="183"/>
      <c r="F27" s="167" t="s">
        <v>304</v>
      </c>
      <c r="G27" s="167"/>
      <c r="H27" s="167" t="s">
        <v>279</v>
      </c>
      <c r="I27" s="167"/>
    </row>
  </sheetData>
  <mergeCells count="55">
    <mergeCell ref="B13:B27"/>
    <mergeCell ref="C14:C24"/>
    <mergeCell ref="C25:C26"/>
    <mergeCell ref="C10:F11"/>
    <mergeCell ref="D14:E18"/>
    <mergeCell ref="D19:E21"/>
    <mergeCell ref="D22:E24"/>
    <mergeCell ref="F26:G26"/>
    <mergeCell ref="H26:I26"/>
    <mergeCell ref="D27:E27"/>
    <mergeCell ref="F27:G27"/>
    <mergeCell ref="H27:I27"/>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F14:G14"/>
    <mergeCell ref="H14:I14"/>
    <mergeCell ref="F15:G15"/>
    <mergeCell ref="H15:I15"/>
    <mergeCell ref="F16:G16"/>
    <mergeCell ref="H16:I16"/>
    <mergeCell ref="C9:D9"/>
    <mergeCell ref="E9:I9"/>
    <mergeCell ref="C12:I12"/>
    <mergeCell ref="D13:E13"/>
    <mergeCell ref="F13:G13"/>
    <mergeCell ref="H13:I13"/>
    <mergeCell ref="C6:D6"/>
    <mergeCell ref="E6:I6"/>
    <mergeCell ref="C7:D7"/>
    <mergeCell ref="E7:I7"/>
    <mergeCell ref="C8:D8"/>
    <mergeCell ref="E8:I8"/>
    <mergeCell ref="B2:I2"/>
    <mergeCell ref="B3:I3"/>
    <mergeCell ref="B4:D4"/>
    <mergeCell ref="E4:I4"/>
    <mergeCell ref="C5:D5"/>
    <mergeCell ref="E5:I5"/>
    <mergeCell ref="B5:B11"/>
  </mergeCells>
  <phoneticPr fontId="27"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33" activePane="bottomLeft" state="frozen"/>
      <selection pane="bottomLeft" activeCell="E6" sqref="E6:E25"/>
    </sheetView>
  </sheetViews>
  <sheetFormatPr defaultColWidth="10" defaultRowHeight="13.5"/>
  <cols>
    <col min="1" max="1" width="1.5" style="47" customWidth="1"/>
    <col min="2" max="2" width="42.625" style="47" customWidth="1"/>
    <col min="3" max="3" width="16.625" style="47" customWidth="1"/>
    <col min="4" max="4" width="42.625" style="47" customWidth="1"/>
    <col min="5" max="5" width="16.625" style="47" customWidth="1"/>
    <col min="6" max="6" width="1.5" style="47" customWidth="1"/>
    <col min="7" max="11" width="9.75" style="47" customWidth="1"/>
    <col min="12" max="16384" width="10" style="47"/>
  </cols>
  <sheetData>
    <row r="1" spans="1:6" s="93" customFormat="1" ht="24.95" customHeight="1">
      <c r="A1" s="94"/>
      <c r="D1" s="24"/>
      <c r="E1" s="50" t="s">
        <v>2</v>
      </c>
      <c r="F1" s="95" t="s">
        <v>3</v>
      </c>
    </row>
    <row r="2" spans="1:6" ht="22.9" customHeight="1">
      <c r="A2" s="85"/>
      <c r="B2" s="107" t="s">
        <v>4</v>
      </c>
      <c r="C2" s="107"/>
      <c r="D2" s="107"/>
      <c r="E2" s="107"/>
      <c r="F2" s="70"/>
    </row>
    <row r="3" spans="1:6" ht="19.5" customHeight="1">
      <c r="A3" s="85"/>
      <c r="B3" s="53" t="s">
        <v>5</v>
      </c>
      <c r="D3" s="49"/>
      <c r="E3" s="96" t="s">
        <v>6</v>
      </c>
      <c r="F3" s="70"/>
    </row>
    <row r="4" spans="1:6" ht="26.1" customHeight="1">
      <c r="A4" s="85"/>
      <c r="B4" s="108" t="s">
        <v>7</v>
      </c>
      <c r="C4" s="108"/>
      <c r="D4" s="108" t="s">
        <v>8</v>
      </c>
      <c r="E4" s="108"/>
      <c r="F4" s="70"/>
    </row>
    <row r="5" spans="1:6" ht="26.1" customHeight="1">
      <c r="A5" s="85"/>
      <c r="B5" s="29" t="s">
        <v>9</v>
      </c>
      <c r="C5" s="29" t="s">
        <v>10</v>
      </c>
      <c r="D5" s="29" t="s">
        <v>9</v>
      </c>
      <c r="E5" s="29" t="s">
        <v>10</v>
      </c>
      <c r="F5" s="70"/>
    </row>
    <row r="6" spans="1:6" ht="26.1" customHeight="1">
      <c r="A6" s="109"/>
      <c r="B6" s="33" t="s">
        <v>11</v>
      </c>
      <c r="C6" s="34">
        <v>29541705.879999999</v>
      </c>
      <c r="D6" s="33" t="s">
        <v>12</v>
      </c>
      <c r="E6" s="34">
        <v>34000</v>
      </c>
      <c r="F6" s="58"/>
    </row>
    <row r="7" spans="1:6" ht="26.1" customHeight="1">
      <c r="A7" s="109"/>
      <c r="B7" s="33" t="s">
        <v>13</v>
      </c>
      <c r="C7" s="34"/>
      <c r="D7" s="33" t="s">
        <v>14</v>
      </c>
      <c r="E7" s="34"/>
      <c r="F7" s="58"/>
    </row>
    <row r="8" spans="1:6" ht="26.1" customHeight="1">
      <c r="A8" s="109"/>
      <c r="B8" s="33" t="s">
        <v>15</v>
      </c>
      <c r="C8" s="34"/>
      <c r="D8" s="33" t="s">
        <v>16</v>
      </c>
      <c r="E8" s="34"/>
      <c r="F8" s="58"/>
    </row>
    <row r="9" spans="1:6" ht="26.1" customHeight="1">
      <c r="A9" s="109"/>
      <c r="B9" s="33" t="s">
        <v>17</v>
      </c>
      <c r="C9" s="34"/>
      <c r="D9" s="33" t="s">
        <v>18</v>
      </c>
      <c r="E9" s="34">
        <v>20911230.59</v>
      </c>
      <c r="F9" s="58"/>
    </row>
    <row r="10" spans="1:6" ht="26.1" customHeight="1">
      <c r="A10" s="109"/>
      <c r="B10" s="33" t="s">
        <v>19</v>
      </c>
      <c r="C10" s="34"/>
      <c r="D10" s="33" t="s">
        <v>20</v>
      </c>
      <c r="E10" s="34"/>
      <c r="F10" s="58"/>
    </row>
    <row r="11" spans="1:6" ht="26.1" customHeight="1">
      <c r="A11" s="109"/>
      <c r="B11" s="33" t="s">
        <v>21</v>
      </c>
      <c r="C11" s="34"/>
      <c r="D11" s="33" t="s">
        <v>22</v>
      </c>
      <c r="E11" s="34"/>
      <c r="F11" s="58"/>
    </row>
    <row r="12" spans="1:6" ht="26.1" customHeight="1">
      <c r="A12" s="109"/>
      <c r="B12" s="33" t="s">
        <v>23</v>
      </c>
      <c r="C12" s="34"/>
      <c r="D12" s="33" t="s">
        <v>24</v>
      </c>
      <c r="E12" s="34"/>
      <c r="F12" s="58"/>
    </row>
    <row r="13" spans="1:6" ht="26.1" customHeight="1">
      <c r="A13" s="109"/>
      <c r="B13" s="33" t="s">
        <v>23</v>
      </c>
      <c r="C13" s="34"/>
      <c r="D13" s="33" t="s">
        <v>25</v>
      </c>
      <c r="E13" s="34">
        <v>5057003.95</v>
      </c>
      <c r="F13" s="58"/>
    </row>
    <row r="14" spans="1:6" ht="26.1" customHeight="1">
      <c r="A14" s="109"/>
      <c r="B14" s="33" t="s">
        <v>23</v>
      </c>
      <c r="C14" s="34"/>
      <c r="D14" s="33" t="s">
        <v>26</v>
      </c>
      <c r="E14" s="34"/>
      <c r="F14" s="58"/>
    </row>
    <row r="15" spans="1:6" ht="26.1" customHeight="1">
      <c r="A15" s="109"/>
      <c r="B15" s="33" t="s">
        <v>23</v>
      </c>
      <c r="C15" s="34"/>
      <c r="D15" s="33" t="s">
        <v>27</v>
      </c>
      <c r="E15" s="34">
        <v>1702271.44</v>
      </c>
      <c r="F15" s="58"/>
    </row>
    <row r="16" spans="1:6" ht="26.1" customHeight="1">
      <c r="A16" s="109"/>
      <c r="B16" s="33" t="s">
        <v>23</v>
      </c>
      <c r="C16" s="34"/>
      <c r="D16" s="33" t="s">
        <v>28</v>
      </c>
      <c r="E16" s="34"/>
      <c r="F16" s="58"/>
    </row>
    <row r="17" spans="1:6" ht="26.1" customHeight="1">
      <c r="A17" s="109"/>
      <c r="B17" s="33" t="s">
        <v>23</v>
      </c>
      <c r="C17" s="34"/>
      <c r="D17" s="33" t="s">
        <v>29</v>
      </c>
      <c r="E17" s="34"/>
      <c r="F17" s="58"/>
    </row>
    <row r="18" spans="1:6" ht="26.1" customHeight="1">
      <c r="A18" s="109"/>
      <c r="B18" s="33" t="s">
        <v>23</v>
      </c>
      <c r="C18" s="34"/>
      <c r="D18" s="33" t="s">
        <v>30</v>
      </c>
      <c r="E18" s="34"/>
      <c r="F18" s="58"/>
    </row>
    <row r="19" spans="1:6" ht="26.1" customHeight="1">
      <c r="A19" s="109"/>
      <c r="B19" s="33" t="s">
        <v>23</v>
      </c>
      <c r="C19" s="34"/>
      <c r="D19" s="33" t="s">
        <v>31</v>
      </c>
      <c r="E19" s="34"/>
      <c r="F19" s="58"/>
    </row>
    <row r="20" spans="1:6" ht="26.1" customHeight="1">
      <c r="A20" s="109"/>
      <c r="B20" s="33" t="s">
        <v>23</v>
      </c>
      <c r="C20" s="34"/>
      <c r="D20" s="33" t="s">
        <v>32</v>
      </c>
      <c r="E20" s="34"/>
      <c r="F20" s="58"/>
    </row>
    <row r="21" spans="1:6" ht="26.1" customHeight="1">
      <c r="A21" s="109"/>
      <c r="B21" s="33" t="s">
        <v>23</v>
      </c>
      <c r="C21" s="34"/>
      <c r="D21" s="33" t="s">
        <v>33</v>
      </c>
      <c r="E21" s="34"/>
      <c r="F21" s="58"/>
    </row>
    <row r="22" spans="1:6" ht="26.1" customHeight="1">
      <c r="A22" s="109"/>
      <c r="B22" s="33" t="s">
        <v>23</v>
      </c>
      <c r="C22" s="34"/>
      <c r="D22" s="33" t="s">
        <v>34</v>
      </c>
      <c r="E22" s="34"/>
      <c r="F22" s="58"/>
    </row>
    <row r="23" spans="1:6" ht="26.1" customHeight="1">
      <c r="A23" s="109"/>
      <c r="B23" s="33" t="s">
        <v>23</v>
      </c>
      <c r="C23" s="34"/>
      <c r="D23" s="33" t="s">
        <v>35</v>
      </c>
      <c r="E23" s="34"/>
      <c r="F23" s="58"/>
    </row>
    <row r="24" spans="1:6" ht="26.1" customHeight="1">
      <c r="A24" s="109"/>
      <c r="B24" s="33" t="s">
        <v>23</v>
      </c>
      <c r="C24" s="34"/>
      <c r="D24" s="33" t="s">
        <v>36</v>
      </c>
      <c r="E24" s="34"/>
      <c r="F24" s="58"/>
    </row>
    <row r="25" spans="1:6" ht="26.1" customHeight="1">
      <c r="A25" s="109"/>
      <c r="B25" s="33" t="s">
        <v>23</v>
      </c>
      <c r="C25" s="34"/>
      <c r="D25" s="33" t="s">
        <v>37</v>
      </c>
      <c r="E25" s="34">
        <v>1837199.9</v>
      </c>
      <c r="F25" s="58"/>
    </row>
    <row r="26" spans="1:6" ht="26.1" customHeight="1">
      <c r="A26" s="109"/>
      <c r="B26" s="33" t="s">
        <v>23</v>
      </c>
      <c r="C26" s="34"/>
      <c r="D26" s="33" t="s">
        <v>38</v>
      </c>
      <c r="E26" s="34"/>
      <c r="F26" s="58"/>
    </row>
    <row r="27" spans="1:6" ht="26.1" customHeight="1">
      <c r="A27" s="109"/>
      <c r="B27" s="33" t="s">
        <v>23</v>
      </c>
      <c r="C27" s="34"/>
      <c r="D27" s="33" t="s">
        <v>39</v>
      </c>
      <c r="E27" s="34"/>
      <c r="F27" s="58"/>
    </row>
    <row r="28" spans="1:6" ht="26.1" customHeight="1">
      <c r="A28" s="109"/>
      <c r="B28" s="33" t="s">
        <v>23</v>
      </c>
      <c r="C28" s="34"/>
      <c r="D28" s="33" t="s">
        <v>40</v>
      </c>
      <c r="E28" s="34"/>
      <c r="F28" s="58"/>
    </row>
    <row r="29" spans="1:6" ht="26.1" customHeight="1">
      <c r="A29" s="109"/>
      <c r="B29" s="33" t="s">
        <v>23</v>
      </c>
      <c r="C29" s="34"/>
      <c r="D29" s="33" t="s">
        <v>41</v>
      </c>
      <c r="E29" s="34"/>
      <c r="F29" s="58"/>
    </row>
    <row r="30" spans="1:6" ht="26.1" customHeight="1">
      <c r="A30" s="109"/>
      <c r="B30" s="33" t="s">
        <v>23</v>
      </c>
      <c r="C30" s="34"/>
      <c r="D30" s="33" t="s">
        <v>42</v>
      </c>
      <c r="E30" s="34"/>
      <c r="F30" s="58"/>
    </row>
    <row r="31" spans="1:6" ht="26.1" customHeight="1">
      <c r="A31" s="109"/>
      <c r="B31" s="33" t="s">
        <v>23</v>
      </c>
      <c r="C31" s="34"/>
      <c r="D31" s="33" t="s">
        <v>43</v>
      </c>
      <c r="E31" s="34"/>
      <c r="F31" s="58"/>
    </row>
    <row r="32" spans="1:6" ht="26.1" customHeight="1">
      <c r="A32" s="109"/>
      <c r="B32" s="33" t="s">
        <v>23</v>
      </c>
      <c r="C32" s="34"/>
      <c r="D32" s="33" t="s">
        <v>44</v>
      </c>
      <c r="E32" s="34"/>
      <c r="F32" s="58"/>
    </row>
    <row r="33" spans="1:6" ht="26.1" customHeight="1">
      <c r="A33" s="109"/>
      <c r="B33" s="33" t="s">
        <v>23</v>
      </c>
      <c r="C33" s="34"/>
      <c r="D33" s="33" t="s">
        <v>45</v>
      </c>
      <c r="E33" s="34"/>
      <c r="F33" s="58"/>
    </row>
    <row r="34" spans="1:6" ht="26.1" customHeight="1">
      <c r="A34" s="109"/>
      <c r="B34" s="33" t="s">
        <v>23</v>
      </c>
      <c r="C34" s="34"/>
      <c r="D34" s="33" t="s">
        <v>46</v>
      </c>
      <c r="E34" s="34"/>
      <c r="F34" s="58"/>
    </row>
    <row r="35" spans="1:6" ht="26.1" customHeight="1">
      <c r="A35" s="109"/>
      <c r="B35" s="33" t="s">
        <v>23</v>
      </c>
      <c r="C35" s="34"/>
      <c r="D35" s="33" t="s">
        <v>47</v>
      </c>
      <c r="E35" s="34"/>
      <c r="F35" s="58"/>
    </row>
    <row r="36" spans="1:6" ht="26.1" customHeight="1">
      <c r="A36" s="59"/>
      <c r="B36" s="29" t="s">
        <v>48</v>
      </c>
      <c r="C36" s="34">
        <v>29541705.879999999</v>
      </c>
      <c r="D36" s="29" t="s">
        <v>49</v>
      </c>
      <c r="E36" s="34">
        <v>29541705.879999999</v>
      </c>
      <c r="F36" s="60"/>
    </row>
    <row r="37" spans="1:6" ht="26.1" customHeight="1">
      <c r="A37" s="51"/>
      <c r="B37" s="33" t="s">
        <v>50</v>
      </c>
      <c r="C37" s="34"/>
      <c r="D37" s="33" t="s">
        <v>51</v>
      </c>
      <c r="E37" s="34"/>
      <c r="F37" s="97"/>
    </row>
    <row r="38" spans="1:6" ht="26.1" customHeight="1">
      <c r="A38" s="98"/>
      <c r="B38" s="33" t="s">
        <v>52</v>
      </c>
      <c r="C38" s="34"/>
      <c r="D38" s="33" t="s">
        <v>53</v>
      </c>
      <c r="E38" s="34"/>
      <c r="F38" s="97"/>
    </row>
    <row r="39" spans="1:6" ht="26.1" customHeight="1">
      <c r="A39" s="98"/>
      <c r="B39" s="99"/>
      <c r="C39" s="99"/>
      <c r="D39" s="33" t="s">
        <v>54</v>
      </c>
      <c r="E39" s="34"/>
      <c r="F39" s="97"/>
    </row>
    <row r="40" spans="1:6" ht="26.1" customHeight="1">
      <c r="A40" s="100"/>
      <c r="B40" s="29" t="s">
        <v>55</v>
      </c>
      <c r="C40" s="34">
        <v>29541705.879999999</v>
      </c>
      <c r="D40" s="29" t="s">
        <v>56</v>
      </c>
      <c r="E40" s="34">
        <v>29541705.879999999</v>
      </c>
      <c r="F40" s="101"/>
    </row>
    <row r="41" spans="1:6" ht="9.75" customHeight="1">
      <c r="A41" s="86"/>
      <c r="B41" s="86"/>
      <c r="C41" s="102"/>
      <c r="D41" s="102"/>
      <c r="E41" s="86"/>
      <c r="F41" s="87"/>
    </row>
  </sheetData>
  <mergeCells count="4">
    <mergeCell ref="B2:E2"/>
    <mergeCell ref="B4:C4"/>
    <mergeCell ref="D4:E4"/>
    <mergeCell ref="A6:A35"/>
  </mergeCells>
  <phoneticPr fontId="27"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23"/>
  <sheetViews>
    <sheetView workbookViewId="0">
      <pane ySplit="6" topLeftCell="A7" activePane="bottomLeft" state="frozen"/>
      <selection pane="bottomLeft" activeCell="E11" sqref="E11"/>
    </sheetView>
  </sheetViews>
  <sheetFormatPr defaultColWidth="10" defaultRowHeight="13.5"/>
  <cols>
    <col min="1" max="1" width="1.5" style="47" customWidth="1"/>
    <col min="2" max="2" width="16.875" style="47" customWidth="1"/>
    <col min="3" max="3" width="31.75" style="47" customWidth="1"/>
    <col min="4" max="4" width="16.375" style="47" customWidth="1"/>
    <col min="5" max="5" width="13" style="47" customWidth="1"/>
    <col min="6" max="6" width="17.875" style="47" customWidth="1"/>
    <col min="7" max="14" width="13" style="47" customWidth="1"/>
    <col min="15" max="15" width="1.5" style="47" customWidth="1"/>
    <col min="16" max="16" width="9.75" style="47" customWidth="1"/>
    <col min="17" max="16384" width="10" style="47"/>
  </cols>
  <sheetData>
    <row r="1" spans="1:15" ht="24.95" customHeight="1">
      <c r="A1" s="48"/>
      <c r="B1" s="24"/>
      <c r="C1" s="49"/>
      <c r="D1" s="90"/>
      <c r="E1" s="90"/>
      <c r="F1" s="90"/>
      <c r="G1" s="49"/>
      <c r="H1" s="49"/>
      <c r="I1" s="49"/>
      <c r="L1" s="49"/>
      <c r="M1" s="49"/>
      <c r="N1" s="50" t="s">
        <v>57</v>
      </c>
      <c r="O1" s="51"/>
    </row>
    <row r="2" spans="1:15" ht="22.9" customHeight="1">
      <c r="A2" s="48"/>
      <c r="B2" s="110" t="s">
        <v>58</v>
      </c>
      <c r="C2" s="110"/>
      <c r="D2" s="110"/>
      <c r="E2" s="110"/>
      <c r="F2" s="110"/>
      <c r="G2" s="110"/>
      <c r="H2" s="110"/>
      <c r="I2" s="110"/>
      <c r="J2" s="110"/>
      <c r="K2" s="110"/>
      <c r="L2" s="110"/>
      <c r="M2" s="110"/>
      <c r="N2" s="110"/>
      <c r="O2" s="51" t="s">
        <v>3</v>
      </c>
    </row>
    <row r="3" spans="1:15" ht="19.5" customHeight="1">
      <c r="A3" s="52"/>
      <c r="B3" s="111" t="s">
        <v>5</v>
      </c>
      <c r="C3" s="111"/>
      <c r="D3" s="52"/>
      <c r="E3" s="52"/>
      <c r="F3" s="78"/>
      <c r="G3" s="52"/>
      <c r="H3" s="78"/>
      <c r="I3" s="78"/>
      <c r="J3" s="78"/>
      <c r="K3" s="78"/>
      <c r="L3" s="78"/>
      <c r="M3" s="78"/>
      <c r="N3" s="54" t="s">
        <v>6</v>
      </c>
      <c r="O3" s="55"/>
    </row>
    <row r="4" spans="1:15" ht="24.4" customHeight="1">
      <c r="A4" s="56"/>
      <c r="B4" s="112" t="s">
        <v>9</v>
      </c>
      <c r="C4" s="112"/>
      <c r="D4" s="112" t="s">
        <v>59</v>
      </c>
      <c r="E4" s="112" t="s">
        <v>60</v>
      </c>
      <c r="F4" s="112" t="s">
        <v>61</v>
      </c>
      <c r="G4" s="112" t="s">
        <v>62</v>
      </c>
      <c r="H4" s="112" t="s">
        <v>63</v>
      </c>
      <c r="I4" s="112" t="s">
        <v>64</v>
      </c>
      <c r="J4" s="112" t="s">
        <v>65</v>
      </c>
      <c r="K4" s="112" t="s">
        <v>66</v>
      </c>
      <c r="L4" s="112" t="s">
        <v>67</v>
      </c>
      <c r="M4" s="112" t="s">
        <v>68</v>
      </c>
      <c r="N4" s="112" t="s">
        <v>69</v>
      </c>
      <c r="O4" s="58"/>
    </row>
    <row r="5" spans="1:15" ht="24.4" customHeight="1">
      <c r="A5" s="56"/>
      <c r="B5" s="112" t="s">
        <v>70</v>
      </c>
      <c r="C5" s="112" t="s">
        <v>71</v>
      </c>
      <c r="D5" s="112"/>
      <c r="E5" s="112"/>
      <c r="F5" s="112"/>
      <c r="G5" s="112"/>
      <c r="H5" s="112"/>
      <c r="I5" s="112"/>
      <c r="J5" s="112"/>
      <c r="K5" s="112"/>
      <c r="L5" s="112"/>
      <c r="M5" s="112"/>
      <c r="N5" s="112"/>
      <c r="O5" s="58"/>
    </row>
    <row r="6" spans="1:15" ht="24.4" customHeight="1">
      <c r="A6" s="56"/>
      <c r="B6" s="112"/>
      <c r="C6" s="112"/>
      <c r="D6" s="112"/>
      <c r="E6" s="112"/>
      <c r="F6" s="112"/>
      <c r="G6" s="112"/>
      <c r="H6" s="112"/>
      <c r="I6" s="112"/>
      <c r="J6" s="112"/>
      <c r="K6" s="112"/>
      <c r="L6" s="112"/>
      <c r="M6" s="112"/>
      <c r="N6" s="112"/>
      <c r="O6" s="58"/>
    </row>
    <row r="7" spans="1:15" ht="27" customHeight="1">
      <c r="A7" s="59"/>
      <c r="B7" s="29"/>
      <c r="C7" s="29" t="s">
        <v>72</v>
      </c>
      <c r="D7" s="32"/>
      <c r="E7" s="32"/>
      <c r="F7" s="32"/>
      <c r="G7" s="32"/>
      <c r="H7" s="32"/>
      <c r="I7" s="32"/>
      <c r="J7" s="32"/>
      <c r="K7" s="32"/>
      <c r="L7" s="32"/>
      <c r="M7" s="32"/>
      <c r="N7" s="32"/>
      <c r="O7" s="60"/>
    </row>
    <row r="8" spans="1:15" ht="27" customHeight="1">
      <c r="A8" s="59"/>
      <c r="B8" s="45">
        <v>127001</v>
      </c>
      <c r="C8" s="45" t="s">
        <v>0</v>
      </c>
      <c r="D8" s="34">
        <v>29541705.879999999</v>
      </c>
      <c r="E8" s="92"/>
      <c r="F8" s="34">
        <v>29541705.879999999</v>
      </c>
      <c r="G8" s="32"/>
      <c r="H8" s="32"/>
      <c r="I8" s="32"/>
      <c r="J8" s="32"/>
      <c r="K8" s="32"/>
      <c r="L8" s="32"/>
      <c r="M8" s="32"/>
      <c r="N8" s="32"/>
      <c r="O8" s="60"/>
    </row>
    <row r="9" spans="1:15" ht="27" customHeight="1">
      <c r="A9" s="59"/>
      <c r="B9" s="29"/>
      <c r="C9" s="29"/>
      <c r="D9" s="32"/>
      <c r="E9" s="32"/>
      <c r="F9" s="32"/>
      <c r="G9" s="32"/>
      <c r="H9" s="32"/>
      <c r="I9" s="32"/>
      <c r="J9" s="32"/>
      <c r="K9" s="32"/>
      <c r="L9" s="32"/>
      <c r="M9" s="32"/>
      <c r="N9" s="32"/>
      <c r="O9" s="60"/>
    </row>
    <row r="10" spans="1:15" ht="27" customHeight="1">
      <c r="A10" s="59"/>
      <c r="B10" s="29"/>
      <c r="C10" s="29"/>
      <c r="D10" s="32"/>
      <c r="E10" s="32"/>
      <c r="F10" s="32"/>
      <c r="G10" s="32"/>
      <c r="H10" s="32"/>
      <c r="I10" s="32"/>
      <c r="J10" s="32"/>
      <c r="K10" s="32"/>
      <c r="L10" s="32"/>
      <c r="M10" s="32"/>
      <c r="N10" s="32"/>
      <c r="O10" s="60"/>
    </row>
    <row r="11" spans="1:15" ht="27" customHeight="1">
      <c r="A11" s="59"/>
      <c r="B11" s="29"/>
      <c r="C11" s="29"/>
      <c r="D11" s="32"/>
      <c r="E11" s="32"/>
      <c r="F11" s="32"/>
      <c r="G11" s="32"/>
      <c r="H11" s="32"/>
      <c r="I11" s="32"/>
      <c r="J11" s="32"/>
      <c r="K11" s="32"/>
      <c r="L11" s="32"/>
      <c r="M11" s="32"/>
      <c r="N11" s="32"/>
      <c r="O11" s="60"/>
    </row>
    <row r="12" spans="1:15" ht="27" customHeight="1">
      <c r="A12" s="59"/>
      <c r="B12" s="29"/>
      <c r="C12" s="29"/>
      <c r="D12" s="32"/>
      <c r="E12" s="32"/>
      <c r="F12" s="32"/>
      <c r="G12" s="32"/>
      <c r="H12" s="32"/>
      <c r="I12" s="32"/>
      <c r="J12" s="32"/>
      <c r="K12" s="32"/>
      <c r="L12" s="32"/>
      <c r="M12" s="32"/>
      <c r="N12" s="32"/>
      <c r="O12" s="60"/>
    </row>
    <row r="13" spans="1:15" ht="27" customHeight="1">
      <c r="A13" s="59"/>
      <c r="B13" s="29"/>
      <c r="C13" s="29"/>
      <c r="D13" s="32"/>
      <c r="E13" s="32"/>
      <c r="F13" s="32"/>
      <c r="G13" s="32"/>
      <c r="H13" s="32"/>
      <c r="I13" s="32"/>
      <c r="J13" s="32"/>
      <c r="K13" s="32"/>
      <c r="L13" s="32"/>
      <c r="M13" s="32"/>
      <c r="N13" s="32"/>
      <c r="O13" s="60"/>
    </row>
    <row r="14" spans="1:15" ht="27" customHeight="1">
      <c r="A14" s="59"/>
      <c r="B14" s="29"/>
      <c r="C14" s="29"/>
      <c r="D14" s="32"/>
      <c r="E14" s="32"/>
      <c r="F14" s="32"/>
      <c r="G14" s="32"/>
      <c r="H14" s="32"/>
      <c r="I14" s="32"/>
      <c r="J14" s="32"/>
      <c r="K14" s="32"/>
      <c r="L14" s="32"/>
      <c r="M14" s="32"/>
      <c r="N14" s="32"/>
      <c r="O14" s="60"/>
    </row>
    <row r="15" spans="1:15" ht="27" customHeight="1">
      <c r="A15" s="59"/>
      <c r="B15" s="29"/>
      <c r="C15" s="29"/>
      <c r="D15" s="32"/>
      <c r="E15" s="32"/>
      <c r="F15" s="32"/>
      <c r="G15" s="32"/>
      <c r="H15" s="32"/>
      <c r="I15" s="32"/>
      <c r="J15" s="32"/>
      <c r="K15" s="32"/>
      <c r="L15" s="32"/>
      <c r="M15" s="32"/>
      <c r="N15" s="32"/>
      <c r="O15" s="60"/>
    </row>
    <row r="16" spans="1:15" ht="27" customHeight="1">
      <c r="A16" s="59"/>
      <c r="B16" s="29"/>
      <c r="C16" s="29"/>
      <c r="D16" s="32"/>
      <c r="E16" s="32"/>
      <c r="F16" s="32"/>
      <c r="G16" s="32"/>
      <c r="H16" s="32"/>
      <c r="I16" s="32"/>
      <c r="J16" s="32"/>
      <c r="K16" s="32"/>
      <c r="L16" s="32"/>
      <c r="M16" s="32"/>
      <c r="N16" s="32"/>
      <c r="O16" s="60"/>
    </row>
    <row r="17" spans="1:15" ht="27" customHeight="1">
      <c r="A17" s="59"/>
      <c r="B17" s="29"/>
      <c r="C17" s="29"/>
      <c r="D17" s="32"/>
      <c r="E17" s="32"/>
      <c r="F17" s="32"/>
      <c r="G17" s="32"/>
      <c r="H17" s="32"/>
      <c r="I17" s="32"/>
      <c r="J17" s="32"/>
      <c r="K17" s="32"/>
      <c r="L17" s="32"/>
      <c r="M17" s="32"/>
      <c r="N17" s="32"/>
      <c r="O17" s="60"/>
    </row>
    <row r="18" spans="1:15" ht="27" customHeight="1">
      <c r="A18" s="59"/>
      <c r="B18" s="29"/>
      <c r="C18" s="29"/>
      <c r="D18" s="32"/>
      <c r="E18" s="32"/>
      <c r="F18" s="32"/>
      <c r="G18" s="32"/>
      <c r="H18" s="32"/>
      <c r="I18" s="32"/>
      <c r="J18" s="32"/>
      <c r="K18" s="32"/>
      <c r="L18" s="32"/>
      <c r="M18" s="32"/>
      <c r="N18" s="32"/>
      <c r="O18" s="60"/>
    </row>
    <row r="19" spans="1:15" ht="27" customHeight="1">
      <c r="A19" s="59"/>
      <c r="B19" s="29"/>
      <c r="C19" s="29"/>
      <c r="D19" s="32"/>
      <c r="E19" s="32"/>
      <c r="F19" s="32"/>
      <c r="G19" s="32"/>
      <c r="H19" s="32"/>
      <c r="I19" s="32"/>
      <c r="J19" s="32"/>
      <c r="K19" s="32"/>
      <c r="L19" s="32"/>
      <c r="M19" s="32"/>
      <c r="N19" s="32"/>
      <c r="O19" s="60"/>
    </row>
    <row r="20" spans="1:15" ht="27" customHeight="1">
      <c r="A20" s="59"/>
      <c r="B20" s="29"/>
      <c r="C20" s="29"/>
      <c r="D20" s="32"/>
      <c r="E20" s="32"/>
      <c r="F20" s="32"/>
      <c r="G20" s="32"/>
      <c r="H20" s="32"/>
      <c r="I20" s="32"/>
      <c r="J20" s="32"/>
      <c r="K20" s="32"/>
      <c r="L20" s="32"/>
      <c r="M20" s="32"/>
      <c r="N20" s="32"/>
      <c r="O20" s="60"/>
    </row>
    <row r="21" spans="1:15" ht="27" customHeight="1">
      <c r="A21" s="56"/>
      <c r="B21" s="33"/>
      <c r="C21" s="33" t="s">
        <v>23</v>
      </c>
      <c r="D21" s="34"/>
      <c r="E21" s="34"/>
      <c r="F21" s="34"/>
      <c r="G21" s="34"/>
      <c r="H21" s="34"/>
      <c r="I21" s="34"/>
      <c r="J21" s="34"/>
      <c r="K21" s="34"/>
      <c r="L21" s="34"/>
      <c r="M21" s="34"/>
      <c r="N21" s="34"/>
      <c r="O21" s="57"/>
    </row>
    <row r="22" spans="1:15" ht="27" customHeight="1">
      <c r="A22" s="56"/>
      <c r="B22" s="33"/>
      <c r="C22" s="33" t="s">
        <v>23</v>
      </c>
      <c r="D22" s="34"/>
      <c r="E22" s="34"/>
      <c r="F22" s="34"/>
      <c r="G22" s="34"/>
      <c r="H22" s="34"/>
      <c r="I22" s="34"/>
      <c r="J22" s="34"/>
      <c r="K22" s="34"/>
      <c r="L22" s="34"/>
      <c r="M22" s="34"/>
      <c r="N22" s="34"/>
      <c r="O22" s="57"/>
    </row>
    <row r="23" spans="1:15" ht="9.75" customHeight="1">
      <c r="A23" s="62"/>
      <c r="B23" s="62"/>
      <c r="C23" s="62"/>
      <c r="D23" s="62"/>
      <c r="E23" s="62"/>
      <c r="F23" s="62"/>
      <c r="G23" s="62"/>
      <c r="H23" s="62"/>
      <c r="I23" s="62"/>
      <c r="J23" s="62"/>
      <c r="K23" s="62"/>
      <c r="L23" s="62"/>
      <c r="M23" s="62"/>
      <c r="N23" s="63"/>
      <c r="O23" s="6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7"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23"/>
  <sheetViews>
    <sheetView workbookViewId="0">
      <pane ySplit="6" topLeftCell="A7" activePane="bottomLeft" state="frozen"/>
      <selection pane="bottomLeft" activeCell="H10" sqref="H10"/>
    </sheetView>
  </sheetViews>
  <sheetFormatPr defaultColWidth="10" defaultRowHeight="13.5"/>
  <cols>
    <col min="1" max="1" width="1.5" style="47" customWidth="1"/>
    <col min="2" max="4" width="6.125" style="47" customWidth="1"/>
    <col min="5" max="5" width="16.875" style="47" customWidth="1"/>
    <col min="6" max="6" width="41" style="47" customWidth="1"/>
    <col min="7" max="10" width="16.375" style="47" customWidth="1"/>
    <col min="11" max="11" width="22.875" style="47" customWidth="1"/>
    <col min="12" max="12" width="1.5" style="47" customWidth="1"/>
    <col min="13" max="14" width="9.75" style="47" customWidth="1"/>
    <col min="15" max="16384" width="10" style="47"/>
  </cols>
  <sheetData>
    <row r="1" spans="1:12" ht="24.95" customHeight="1">
      <c r="A1" s="48"/>
      <c r="B1" s="24" t="s">
        <v>73</v>
      </c>
      <c r="C1" s="24"/>
      <c r="D1" s="24"/>
      <c r="E1" s="49"/>
      <c r="F1" s="49"/>
      <c r="G1" s="90"/>
      <c r="H1" s="90"/>
      <c r="I1" s="90"/>
      <c r="J1" s="90"/>
      <c r="K1" s="50" t="s">
        <v>74</v>
      </c>
      <c r="L1" s="51"/>
    </row>
    <row r="2" spans="1:12" ht="22.9" customHeight="1">
      <c r="A2" s="48"/>
      <c r="B2" s="110" t="s">
        <v>75</v>
      </c>
      <c r="C2" s="110"/>
      <c r="D2" s="110"/>
      <c r="E2" s="110"/>
      <c r="F2" s="110"/>
      <c r="G2" s="110"/>
      <c r="H2" s="110"/>
      <c r="I2" s="110"/>
      <c r="J2" s="110"/>
      <c r="K2" s="110"/>
      <c r="L2" s="51" t="s">
        <v>3</v>
      </c>
    </row>
    <row r="3" spans="1:12" ht="19.5" customHeight="1">
      <c r="A3" s="52"/>
      <c r="B3" s="111" t="s">
        <v>5</v>
      </c>
      <c r="C3" s="111"/>
      <c r="D3" s="111"/>
      <c r="E3" s="111"/>
      <c r="F3" s="111"/>
      <c r="G3" s="52"/>
      <c r="H3" s="52"/>
      <c r="I3" s="78"/>
      <c r="J3" s="78"/>
      <c r="K3" s="54" t="s">
        <v>6</v>
      </c>
      <c r="L3" s="55"/>
    </row>
    <row r="4" spans="1:12" ht="24.4" customHeight="1">
      <c r="A4" s="51"/>
      <c r="B4" s="108" t="s">
        <v>9</v>
      </c>
      <c r="C4" s="108"/>
      <c r="D4" s="108"/>
      <c r="E4" s="108"/>
      <c r="F4" s="108"/>
      <c r="G4" s="108" t="s">
        <v>59</v>
      </c>
      <c r="H4" s="108" t="s">
        <v>76</v>
      </c>
      <c r="I4" s="108" t="s">
        <v>77</v>
      </c>
      <c r="J4" s="108" t="s">
        <v>78</v>
      </c>
      <c r="K4" s="108" t="s">
        <v>79</v>
      </c>
      <c r="L4" s="57"/>
    </row>
    <row r="5" spans="1:12" ht="24.4" customHeight="1">
      <c r="A5" s="56"/>
      <c r="B5" s="108" t="s">
        <v>80</v>
      </c>
      <c r="C5" s="108"/>
      <c r="D5" s="108"/>
      <c r="E5" s="108" t="s">
        <v>70</v>
      </c>
      <c r="F5" s="108" t="s">
        <v>81</v>
      </c>
      <c r="G5" s="108"/>
      <c r="H5" s="108"/>
      <c r="I5" s="108"/>
      <c r="J5" s="108"/>
      <c r="K5" s="108"/>
      <c r="L5" s="57"/>
    </row>
    <row r="6" spans="1:12" ht="24.4" customHeight="1">
      <c r="A6" s="56"/>
      <c r="B6" s="29" t="s">
        <v>82</v>
      </c>
      <c r="C6" s="29" t="s">
        <v>83</v>
      </c>
      <c r="D6" s="29" t="s">
        <v>84</v>
      </c>
      <c r="E6" s="108"/>
      <c r="F6" s="108"/>
      <c r="G6" s="108"/>
      <c r="H6" s="108"/>
      <c r="I6" s="108"/>
      <c r="J6" s="108"/>
      <c r="K6" s="108"/>
      <c r="L6" s="58"/>
    </row>
    <row r="7" spans="1:12" ht="27" customHeight="1">
      <c r="A7" s="59"/>
      <c r="B7" s="29"/>
      <c r="C7" s="29"/>
      <c r="D7" s="29"/>
      <c r="E7" s="29"/>
      <c r="F7" s="29" t="s">
        <v>72</v>
      </c>
      <c r="G7" s="34">
        <v>29541705.879999999</v>
      </c>
      <c r="H7" s="34">
        <v>28812705.879999999</v>
      </c>
      <c r="I7" s="32">
        <v>729000</v>
      </c>
      <c r="J7" s="32"/>
      <c r="K7" s="32"/>
      <c r="L7" s="60"/>
    </row>
    <row r="8" spans="1:12" ht="27" customHeight="1">
      <c r="A8" s="59"/>
      <c r="B8" s="33">
        <v>201</v>
      </c>
      <c r="C8" s="72">
        <v>11</v>
      </c>
      <c r="D8" s="72" t="s">
        <v>85</v>
      </c>
      <c r="E8" s="33">
        <v>127001</v>
      </c>
      <c r="F8" s="73" t="s">
        <v>86</v>
      </c>
      <c r="G8" s="91">
        <v>34000</v>
      </c>
      <c r="H8" s="91">
        <v>34000</v>
      </c>
      <c r="I8" s="32"/>
      <c r="J8" s="32"/>
      <c r="K8" s="32"/>
      <c r="L8" s="60"/>
    </row>
    <row r="9" spans="1:12" ht="27" customHeight="1">
      <c r="A9" s="59"/>
      <c r="B9" s="33">
        <v>204</v>
      </c>
      <c r="C9" s="72" t="s">
        <v>87</v>
      </c>
      <c r="D9" s="72" t="s">
        <v>88</v>
      </c>
      <c r="E9" s="33">
        <v>127001</v>
      </c>
      <c r="F9" s="73" t="s">
        <v>89</v>
      </c>
      <c r="G9" s="34">
        <v>20182230.59</v>
      </c>
      <c r="H9" s="34">
        <v>20182230.59</v>
      </c>
      <c r="I9" s="32"/>
      <c r="J9" s="32"/>
      <c r="K9" s="32"/>
      <c r="L9" s="60"/>
    </row>
    <row r="10" spans="1:12" ht="27" customHeight="1">
      <c r="A10" s="59"/>
      <c r="B10" s="33">
        <v>204</v>
      </c>
      <c r="C10" s="72" t="s">
        <v>87</v>
      </c>
      <c r="D10" s="72" t="s">
        <v>90</v>
      </c>
      <c r="E10" s="33">
        <v>127001</v>
      </c>
      <c r="F10" s="73" t="s">
        <v>91</v>
      </c>
      <c r="G10" s="34">
        <v>589000</v>
      </c>
      <c r="H10" s="32"/>
      <c r="I10" s="32">
        <v>589000</v>
      </c>
      <c r="J10" s="32"/>
      <c r="K10" s="32"/>
      <c r="L10" s="60"/>
    </row>
    <row r="11" spans="1:12" ht="27" customHeight="1">
      <c r="A11" s="59"/>
      <c r="B11" s="33">
        <v>204</v>
      </c>
      <c r="C11" s="72" t="s">
        <v>87</v>
      </c>
      <c r="D11" s="72" t="s">
        <v>92</v>
      </c>
      <c r="E11" s="33">
        <v>127001</v>
      </c>
      <c r="F11" s="73" t="s">
        <v>93</v>
      </c>
      <c r="G11" s="34">
        <v>140000</v>
      </c>
      <c r="H11" s="32"/>
      <c r="I11" s="32">
        <v>140000</v>
      </c>
      <c r="J11" s="32"/>
      <c r="K11" s="32"/>
      <c r="L11" s="60"/>
    </row>
    <row r="12" spans="1:12" ht="27" customHeight="1">
      <c r="A12" s="59"/>
      <c r="B12" s="33">
        <v>208</v>
      </c>
      <c r="C12" s="72" t="s">
        <v>85</v>
      </c>
      <c r="D12" s="72" t="s">
        <v>88</v>
      </c>
      <c r="E12" s="33">
        <v>127001</v>
      </c>
      <c r="F12" s="73" t="s">
        <v>94</v>
      </c>
      <c r="G12" s="34">
        <v>2784162.24</v>
      </c>
      <c r="H12" s="34">
        <v>2784162.24</v>
      </c>
      <c r="I12" s="32"/>
      <c r="J12" s="32"/>
      <c r="K12" s="32"/>
      <c r="L12" s="60"/>
    </row>
    <row r="13" spans="1:12" ht="27" customHeight="1">
      <c r="A13" s="59"/>
      <c r="B13" s="33">
        <v>208</v>
      </c>
      <c r="C13" s="72" t="s">
        <v>85</v>
      </c>
      <c r="D13" s="72" t="s">
        <v>85</v>
      </c>
      <c r="E13" s="33">
        <v>127001</v>
      </c>
      <c r="F13" s="73" t="s">
        <v>95</v>
      </c>
      <c r="G13" s="34">
        <v>2265560.19</v>
      </c>
      <c r="H13" s="34">
        <v>2265560.19</v>
      </c>
      <c r="I13" s="32"/>
      <c r="J13" s="32"/>
      <c r="K13" s="32"/>
      <c r="L13" s="60"/>
    </row>
    <row r="14" spans="1:12" ht="27" customHeight="1">
      <c r="A14" s="59"/>
      <c r="B14" s="33">
        <v>208</v>
      </c>
      <c r="C14" s="72" t="s">
        <v>85</v>
      </c>
      <c r="D14" s="72" t="s">
        <v>96</v>
      </c>
      <c r="E14" s="33">
        <v>127001</v>
      </c>
      <c r="F14" s="73" t="s">
        <v>97</v>
      </c>
      <c r="G14" s="34">
        <v>2331.52</v>
      </c>
      <c r="H14" s="34">
        <v>2331.52</v>
      </c>
      <c r="I14" s="32"/>
      <c r="J14" s="32"/>
      <c r="K14" s="32"/>
      <c r="L14" s="60"/>
    </row>
    <row r="15" spans="1:12" ht="27" customHeight="1">
      <c r="A15" s="59"/>
      <c r="B15" s="33">
        <v>208</v>
      </c>
      <c r="C15" s="72" t="s">
        <v>98</v>
      </c>
      <c r="D15" s="72" t="s">
        <v>88</v>
      </c>
      <c r="E15" s="33">
        <v>127001</v>
      </c>
      <c r="F15" s="73" t="s">
        <v>99</v>
      </c>
      <c r="G15" s="34">
        <v>4950</v>
      </c>
      <c r="H15" s="34">
        <v>4950</v>
      </c>
      <c r="I15" s="91"/>
      <c r="J15" s="32"/>
      <c r="K15" s="32"/>
      <c r="L15" s="60"/>
    </row>
    <row r="16" spans="1:12" ht="27" customHeight="1">
      <c r="A16" s="59"/>
      <c r="B16" s="33">
        <v>210</v>
      </c>
      <c r="C16" s="72" t="s">
        <v>100</v>
      </c>
      <c r="D16" s="72" t="s">
        <v>88</v>
      </c>
      <c r="E16" s="33">
        <v>127001</v>
      </c>
      <c r="F16" s="73" t="s">
        <v>101</v>
      </c>
      <c r="G16" s="91">
        <v>1178869.94</v>
      </c>
      <c r="H16" s="91">
        <v>1178869.94</v>
      </c>
      <c r="I16" s="91"/>
      <c r="J16" s="32"/>
      <c r="K16" s="32"/>
      <c r="L16" s="60"/>
    </row>
    <row r="17" spans="1:12" ht="27" customHeight="1">
      <c r="A17" s="59"/>
      <c r="B17" s="33">
        <v>210</v>
      </c>
      <c r="C17" s="72" t="s">
        <v>100</v>
      </c>
      <c r="D17" s="72" t="s">
        <v>102</v>
      </c>
      <c r="E17" s="33">
        <v>127001</v>
      </c>
      <c r="F17" s="73" t="s">
        <v>103</v>
      </c>
      <c r="G17" s="91">
        <v>71200</v>
      </c>
      <c r="H17" s="91">
        <v>71200</v>
      </c>
      <c r="I17" s="91"/>
      <c r="J17" s="32"/>
      <c r="K17" s="32"/>
      <c r="L17" s="60"/>
    </row>
    <row r="18" spans="1:12" ht="27" customHeight="1">
      <c r="A18" s="59"/>
      <c r="B18" s="33">
        <v>210</v>
      </c>
      <c r="C18" s="72" t="s">
        <v>100</v>
      </c>
      <c r="D18" s="72" t="s">
        <v>92</v>
      </c>
      <c r="E18" s="33">
        <v>127001</v>
      </c>
      <c r="F18" s="73" t="s">
        <v>104</v>
      </c>
      <c r="G18" s="91">
        <v>452201.5</v>
      </c>
      <c r="H18" s="91">
        <v>452201.5</v>
      </c>
      <c r="I18" s="91"/>
      <c r="J18" s="32"/>
      <c r="K18" s="32"/>
      <c r="L18" s="60"/>
    </row>
    <row r="19" spans="1:12" ht="27" customHeight="1">
      <c r="A19" s="59"/>
      <c r="B19" s="33">
        <v>221</v>
      </c>
      <c r="C19" s="72" t="s">
        <v>90</v>
      </c>
      <c r="D19" s="72" t="s">
        <v>88</v>
      </c>
      <c r="E19" s="33">
        <v>127001</v>
      </c>
      <c r="F19" s="33" t="s">
        <v>105</v>
      </c>
      <c r="G19" s="91">
        <v>1837199.9</v>
      </c>
      <c r="H19" s="91">
        <v>1837199.9</v>
      </c>
      <c r="I19" s="91"/>
      <c r="J19" s="32"/>
      <c r="K19" s="32"/>
      <c r="L19" s="60"/>
    </row>
    <row r="20" spans="1:12" ht="27" customHeight="1">
      <c r="A20" s="56"/>
      <c r="B20" s="33"/>
      <c r="C20" s="33"/>
      <c r="D20" s="33"/>
      <c r="E20" s="33"/>
      <c r="F20" s="33" t="s">
        <v>23</v>
      </c>
      <c r="G20" s="34"/>
      <c r="H20" s="34"/>
      <c r="I20" s="34"/>
      <c r="J20" s="34"/>
      <c r="K20" s="34"/>
      <c r="L20" s="57"/>
    </row>
    <row r="21" spans="1:12" ht="27" customHeight="1">
      <c r="A21" s="56"/>
      <c r="B21" s="33"/>
      <c r="C21" s="33"/>
      <c r="D21" s="33"/>
      <c r="E21" s="33"/>
      <c r="F21" s="33" t="s">
        <v>23</v>
      </c>
      <c r="G21" s="34"/>
      <c r="H21" s="34"/>
      <c r="I21" s="34"/>
      <c r="J21" s="34"/>
      <c r="K21" s="34"/>
      <c r="L21" s="57"/>
    </row>
    <row r="22" spans="1:12" ht="27" customHeight="1">
      <c r="A22" s="56"/>
      <c r="B22" s="33"/>
      <c r="C22" s="33"/>
      <c r="D22" s="33"/>
      <c r="E22" s="33"/>
      <c r="F22" s="33" t="s">
        <v>106</v>
      </c>
      <c r="G22" s="34"/>
      <c r="H22" s="34"/>
      <c r="I22" s="34"/>
      <c r="J22" s="34"/>
      <c r="K22" s="34"/>
      <c r="L22" s="58"/>
    </row>
    <row r="23" spans="1:12" ht="9.75" customHeight="1">
      <c r="A23" s="62"/>
      <c r="B23" s="63"/>
      <c r="C23" s="63"/>
      <c r="D23" s="63"/>
      <c r="E23" s="63"/>
      <c r="F23" s="62"/>
      <c r="G23" s="62"/>
      <c r="H23" s="62"/>
      <c r="I23" s="62"/>
      <c r="J23" s="63"/>
      <c r="K23" s="63"/>
      <c r="L23" s="64"/>
    </row>
  </sheetData>
  <mergeCells count="11">
    <mergeCell ref="B2:K2"/>
    <mergeCell ref="B3:F3"/>
    <mergeCell ref="B4:F4"/>
    <mergeCell ref="B5:D5"/>
    <mergeCell ref="E5:E6"/>
    <mergeCell ref="F5:F6"/>
    <mergeCell ref="G4:G6"/>
    <mergeCell ref="H4:H6"/>
    <mergeCell ref="I4:I6"/>
    <mergeCell ref="J4:J6"/>
    <mergeCell ref="K4:K6"/>
  </mergeCells>
  <phoneticPr fontId="27" type="noConversion"/>
  <printOptions horizontalCentered="1"/>
  <pageMargins left="0.59027777777777801" right="0.59027777777777801" top="1.37777777777778" bottom="0.98402777777777795" header="0" footer="0"/>
  <pageSetup paperSize="9" scale="7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6" activePane="bottomLeft" state="frozen"/>
      <selection pane="bottomLeft" activeCell="E6" sqref="E6:F33"/>
    </sheetView>
  </sheetViews>
  <sheetFormatPr defaultColWidth="10" defaultRowHeight="13.5"/>
  <cols>
    <col min="1" max="1" width="1.5" style="47" customWidth="1"/>
    <col min="2" max="2" width="29.625" style="47" customWidth="1"/>
    <col min="3" max="3" width="21" style="47" customWidth="1"/>
    <col min="4" max="4" width="29.625" style="47" customWidth="1"/>
    <col min="5" max="5" width="14.5" style="47" customWidth="1"/>
    <col min="6" max="6" width="17.125" style="47" customWidth="1"/>
    <col min="7" max="8" width="11.25" style="47" customWidth="1"/>
    <col min="9" max="9" width="1.5" style="47" customWidth="1"/>
    <col min="10" max="12" width="9.75" style="47" customWidth="1"/>
    <col min="13" max="16384" width="10" style="47"/>
  </cols>
  <sheetData>
    <row r="1" spans="1:9" ht="24.95" customHeight="1">
      <c r="A1" s="82"/>
      <c r="B1" s="24"/>
      <c r="C1" s="83"/>
      <c r="D1" s="83"/>
      <c r="H1" s="84" t="s">
        <v>107</v>
      </c>
      <c r="I1" s="70" t="s">
        <v>3</v>
      </c>
    </row>
    <row r="2" spans="1:9" ht="22.9" customHeight="1">
      <c r="A2" s="85"/>
      <c r="B2" s="107" t="s">
        <v>108</v>
      </c>
      <c r="C2" s="107"/>
      <c r="D2" s="107"/>
      <c r="E2" s="107"/>
      <c r="F2" s="113"/>
      <c r="G2" s="113"/>
      <c r="H2" s="113"/>
      <c r="I2" s="87"/>
    </row>
    <row r="3" spans="1:9" ht="19.5" customHeight="1">
      <c r="A3" s="85"/>
      <c r="B3" s="111" t="s">
        <v>5</v>
      </c>
      <c r="C3" s="111"/>
      <c r="D3" s="49"/>
      <c r="F3" s="114" t="s">
        <v>6</v>
      </c>
      <c r="G3" s="114"/>
      <c r="H3" s="114"/>
      <c r="I3" s="88"/>
    </row>
    <row r="4" spans="1:9" ht="30" customHeight="1">
      <c r="A4" s="85"/>
      <c r="B4" s="108" t="s">
        <v>7</v>
      </c>
      <c r="C4" s="108"/>
      <c r="D4" s="108" t="s">
        <v>8</v>
      </c>
      <c r="E4" s="108"/>
      <c r="F4" s="108"/>
      <c r="G4" s="108"/>
      <c r="H4" s="108"/>
      <c r="I4" s="89"/>
    </row>
    <row r="5" spans="1:9" ht="30" customHeight="1">
      <c r="A5" s="85"/>
      <c r="B5" s="29" t="s">
        <v>9</v>
      </c>
      <c r="C5" s="29" t="s">
        <v>10</v>
      </c>
      <c r="D5" s="29" t="s">
        <v>9</v>
      </c>
      <c r="E5" s="29" t="s">
        <v>59</v>
      </c>
      <c r="F5" s="44" t="s">
        <v>109</v>
      </c>
      <c r="G5" s="44" t="s">
        <v>110</v>
      </c>
      <c r="H5" s="44" t="s">
        <v>111</v>
      </c>
      <c r="I5" s="70"/>
    </row>
    <row r="6" spans="1:9" ht="30" customHeight="1">
      <c r="A6" s="51"/>
      <c r="B6" s="33" t="s">
        <v>112</v>
      </c>
      <c r="C6" s="34">
        <v>29541705.879999999</v>
      </c>
      <c r="D6" s="33" t="s">
        <v>113</v>
      </c>
      <c r="E6" s="34">
        <v>29541705.879999999</v>
      </c>
      <c r="F6" s="34">
        <v>29541705.879999999</v>
      </c>
      <c r="G6" s="34"/>
      <c r="H6" s="34"/>
      <c r="I6" s="58"/>
    </row>
    <row r="7" spans="1:9" ht="30" customHeight="1">
      <c r="A7" s="109"/>
      <c r="B7" s="33" t="s">
        <v>114</v>
      </c>
      <c r="C7" s="34">
        <v>29541705.879999999</v>
      </c>
      <c r="D7" s="33" t="s">
        <v>115</v>
      </c>
      <c r="E7" s="34">
        <v>34000</v>
      </c>
      <c r="F7" s="34">
        <v>34000</v>
      </c>
      <c r="G7" s="34"/>
      <c r="H7" s="34"/>
      <c r="I7" s="58"/>
    </row>
    <row r="8" spans="1:9" ht="30" customHeight="1">
      <c r="A8" s="109"/>
      <c r="B8" s="33" t="s">
        <v>116</v>
      </c>
      <c r="C8" s="34"/>
      <c r="D8" s="33" t="s">
        <v>117</v>
      </c>
      <c r="E8" s="34"/>
      <c r="F8" s="34"/>
      <c r="G8" s="34"/>
      <c r="H8" s="34"/>
      <c r="I8" s="58"/>
    </row>
    <row r="9" spans="1:9" ht="30" customHeight="1">
      <c r="A9" s="109"/>
      <c r="B9" s="33" t="s">
        <v>118</v>
      </c>
      <c r="C9" s="34"/>
      <c r="D9" s="33" t="s">
        <v>119</v>
      </c>
      <c r="E9" s="34"/>
      <c r="F9" s="34"/>
      <c r="G9" s="34"/>
      <c r="H9" s="34"/>
      <c r="I9" s="58"/>
    </row>
    <row r="10" spans="1:9" ht="30" customHeight="1">
      <c r="A10" s="51"/>
      <c r="B10" s="33" t="s">
        <v>120</v>
      </c>
      <c r="C10" s="34"/>
      <c r="D10" s="33" t="s">
        <v>121</v>
      </c>
      <c r="E10" s="34">
        <v>20911230.59</v>
      </c>
      <c r="F10" s="34">
        <v>20911230.59</v>
      </c>
      <c r="G10" s="34"/>
      <c r="H10" s="34"/>
      <c r="I10" s="58"/>
    </row>
    <row r="11" spans="1:9" ht="30" customHeight="1">
      <c r="A11" s="109"/>
      <c r="B11" s="33" t="s">
        <v>114</v>
      </c>
      <c r="C11" s="34"/>
      <c r="D11" s="33" t="s">
        <v>122</v>
      </c>
      <c r="E11" s="34"/>
      <c r="F11" s="34"/>
      <c r="G11" s="34"/>
      <c r="H11" s="34"/>
      <c r="I11" s="58"/>
    </row>
    <row r="12" spans="1:9" ht="30" customHeight="1">
      <c r="A12" s="109"/>
      <c r="B12" s="33" t="s">
        <v>116</v>
      </c>
      <c r="C12" s="34"/>
      <c r="D12" s="33" t="s">
        <v>123</v>
      </c>
      <c r="E12" s="34"/>
      <c r="F12" s="34"/>
      <c r="G12" s="34"/>
      <c r="H12" s="34"/>
      <c r="I12" s="58"/>
    </row>
    <row r="13" spans="1:9" ht="30" customHeight="1">
      <c r="A13" s="109"/>
      <c r="B13" s="33" t="s">
        <v>118</v>
      </c>
      <c r="C13" s="34"/>
      <c r="D13" s="33" t="s">
        <v>124</v>
      </c>
      <c r="E13" s="34"/>
      <c r="F13" s="34"/>
      <c r="G13" s="34"/>
      <c r="H13" s="34"/>
      <c r="I13" s="58"/>
    </row>
    <row r="14" spans="1:9" ht="30" customHeight="1">
      <c r="A14" s="109"/>
      <c r="B14" s="33" t="s">
        <v>106</v>
      </c>
      <c r="C14" s="34"/>
      <c r="D14" s="33" t="s">
        <v>125</v>
      </c>
      <c r="E14" s="34">
        <v>5057003.95</v>
      </c>
      <c r="F14" s="34">
        <v>5057003.95</v>
      </c>
      <c r="G14" s="34"/>
      <c r="H14" s="34"/>
      <c r="I14" s="58"/>
    </row>
    <row r="15" spans="1:9" ht="30" customHeight="1">
      <c r="A15" s="109"/>
      <c r="B15" s="33" t="s">
        <v>106</v>
      </c>
      <c r="C15" s="34"/>
      <c r="D15" s="33" t="s">
        <v>126</v>
      </c>
      <c r="E15" s="34"/>
      <c r="F15" s="34"/>
      <c r="G15" s="34"/>
      <c r="H15" s="34"/>
      <c r="I15" s="58"/>
    </row>
    <row r="16" spans="1:9" ht="30" customHeight="1">
      <c r="A16" s="109"/>
      <c r="B16" s="33" t="s">
        <v>106</v>
      </c>
      <c r="C16" s="34"/>
      <c r="D16" s="33" t="s">
        <v>127</v>
      </c>
      <c r="E16" s="34">
        <v>1702271.44</v>
      </c>
      <c r="F16" s="34">
        <v>1702271.44</v>
      </c>
      <c r="G16" s="34"/>
      <c r="H16" s="34"/>
      <c r="I16" s="58"/>
    </row>
    <row r="17" spans="1:9" ht="30" customHeight="1">
      <c r="A17" s="109"/>
      <c r="B17" s="33" t="s">
        <v>106</v>
      </c>
      <c r="C17" s="34"/>
      <c r="D17" s="33" t="s">
        <v>128</v>
      </c>
      <c r="E17" s="34"/>
      <c r="F17" s="34"/>
      <c r="G17" s="34"/>
      <c r="H17" s="34"/>
      <c r="I17" s="58"/>
    </row>
    <row r="18" spans="1:9" ht="30" customHeight="1">
      <c r="A18" s="109"/>
      <c r="B18" s="33" t="s">
        <v>106</v>
      </c>
      <c r="C18" s="34"/>
      <c r="D18" s="33" t="s">
        <v>129</v>
      </c>
      <c r="E18" s="34"/>
      <c r="F18" s="34"/>
      <c r="G18" s="34"/>
      <c r="H18" s="34"/>
      <c r="I18" s="58"/>
    </row>
    <row r="19" spans="1:9" ht="30" customHeight="1">
      <c r="A19" s="109"/>
      <c r="B19" s="33" t="s">
        <v>106</v>
      </c>
      <c r="C19" s="34"/>
      <c r="D19" s="33" t="s">
        <v>130</v>
      </c>
      <c r="E19" s="34"/>
      <c r="F19" s="34"/>
      <c r="G19" s="34"/>
      <c r="H19" s="34"/>
      <c r="I19" s="58"/>
    </row>
    <row r="20" spans="1:9" ht="30" customHeight="1">
      <c r="A20" s="109"/>
      <c r="B20" s="33" t="s">
        <v>106</v>
      </c>
      <c r="C20" s="34"/>
      <c r="D20" s="33" t="s">
        <v>131</v>
      </c>
      <c r="E20" s="34"/>
      <c r="F20" s="34"/>
      <c r="G20" s="34"/>
      <c r="H20" s="34"/>
      <c r="I20" s="58"/>
    </row>
    <row r="21" spans="1:9" ht="30" customHeight="1">
      <c r="A21" s="109"/>
      <c r="B21" s="33" t="s">
        <v>106</v>
      </c>
      <c r="C21" s="34"/>
      <c r="D21" s="33" t="s">
        <v>132</v>
      </c>
      <c r="E21" s="34"/>
      <c r="F21" s="34"/>
      <c r="G21" s="34"/>
      <c r="H21" s="34"/>
      <c r="I21" s="58"/>
    </row>
    <row r="22" spans="1:9" ht="30" customHeight="1">
      <c r="A22" s="109"/>
      <c r="B22" s="33" t="s">
        <v>106</v>
      </c>
      <c r="C22" s="34"/>
      <c r="D22" s="33" t="s">
        <v>133</v>
      </c>
      <c r="E22" s="34"/>
      <c r="F22" s="34"/>
      <c r="G22" s="34"/>
      <c r="H22" s="34"/>
      <c r="I22" s="58"/>
    </row>
    <row r="23" spans="1:9" ht="30" customHeight="1">
      <c r="A23" s="109"/>
      <c r="B23" s="33" t="s">
        <v>106</v>
      </c>
      <c r="C23" s="34"/>
      <c r="D23" s="33" t="s">
        <v>134</v>
      </c>
      <c r="E23" s="34"/>
      <c r="F23" s="34"/>
      <c r="G23" s="34"/>
      <c r="H23" s="34"/>
      <c r="I23" s="58"/>
    </row>
    <row r="24" spans="1:9" ht="30" customHeight="1">
      <c r="A24" s="109"/>
      <c r="B24" s="33" t="s">
        <v>106</v>
      </c>
      <c r="C24" s="34"/>
      <c r="D24" s="33" t="s">
        <v>135</v>
      </c>
      <c r="E24" s="34"/>
      <c r="F24" s="34"/>
      <c r="G24" s="34"/>
      <c r="H24" s="34"/>
      <c r="I24" s="58"/>
    </row>
    <row r="25" spans="1:9" ht="30" customHeight="1">
      <c r="A25" s="109"/>
      <c r="B25" s="33" t="s">
        <v>106</v>
      </c>
      <c r="C25" s="34"/>
      <c r="D25" s="33" t="s">
        <v>136</v>
      </c>
      <c r="E25" s="34"/>
      <c r="F25" s="34"/>
      <c r="G25" s="34"/>
      <c r="H25" s="34"/>
      <c r="I25" s="58"/>
    </row>
    <row r="26" spans="1:9" ht="30" customHeight="1">
      <c r="A26" s="109"/>
      <c r="B26" s="33" t="s">
        <v>106</v>
      </c>
      <c r="C26" s="34"/>
      <c r="D26" s="33" t="s">
        <v>137</v>
      </c>
      <c r="E26" s="34">
        <v>1837199.9</v>
      </c>
      <c r="F26" s="34">
        <v>1837199.9</v>
      </c>
      <c r="G26" s="34"/>
      <c r="H26" s="34"/>
      <c r="I26" s="58"/>
    </row>
    <row r="27" spans="1:9" ht="30" customHeight="1">
      <c r="A27" s="109"/>
      <c r="B27" s="33" t="s">
        <v>106</v>
      </c>
      <c r="C27" s="34"/>
      <c r="D27" s="33" t="s">
        <v>138</v>
      </c>
      <c r="E27" s="34"/>
      <c r="F27" s="34"/>
      <c r="G27" s="34"/>
      <c r="H27" s="34"/>
      <c r="I27" s="58"/>
    </row>
    <row r="28" spans="1:9" ht="30" customHeight="1">
      <c r="A28" s="109"/>
      <c r="B28" s="33" t="s">
        <v>106</v>
      </c>
      <c r="C28" s="34"/>
      <c r="D28" s="33" t="s">
        <v>139</v>
      </c>
      <c r="E28" s="34"/>
      <c r="F28" s="34"/>
      <c r="G28" s="34"/>
      <c r="H28" s="34"/>
      <c r="I28" s="58"/>
    </row>
    <row r="29" spans="1:9" ht="30" customHeight="1">
      <c r="A29" s="109"/>
      <c r="B29" s="33" t="s">
        <v>106</v>
      </c>
      <c r="C29" s="34"/>
      <c r="D29" s="33" t="s">
        <v>140</v>
      </c>
      <c r="E29" s="34"/>
      <c r="F29" s="34"/>
      <c r="G29" s="34"/>
      <c r="H29" s="34"/>
      <c r="I29" s="58"/>
    </row>
    <row r="30" spans="1:9" ht="30" customHeight="1">
      <c r="A30" s="109"/>
      <c r="B30" s="33" t="s">
        <v>106</v>
      </c>
      <c r="C30" s="34"/>
      <c r="D30" s="33" t="s">
        <v>141</v>
      </c>
      <c r="E30" s="34"/>
      <c r="F30" s="34"/>
      <c r="G30" s="34"/>
      <c r="H30" s="34"/>
      <c r="I30" s="58"/>
    </row>
    <row r="31" spans="1:9" ht="30" customHeight="1">
      <c r="A31" s="109"/>
      <c r="B31" s="33" t="s">
        <v>106</v>
      </c>
      <c r="C31" s="34"/>
      <c r="D31" s="33" t="s">
        <v>142</v>
      </c>
      <c r="E31" s="34"/>
      <c r="F31" s="34"/>
      <c r="G31" s="34"/>
      <c r="H31" s="34"/>
      <c r="I31" s="58"/>
    </row>
    <row r="32" spans="1:9" ht="30" customHeight="1">
      <c r="A32" s="109"/>
      <c r="B32" s="33" t="s">
        <v>106</v>
      </c>
      <c r="C32" s="34"/>
      <c r="D32" s="33" t="s">
        <v>143</v>
      </c>
      <c r="E32" s="34"/>
      <c r="F32" s="34"/>
      <c r="G32" s="34"/>
      <c r="H32" s="34"/>
      <c r="I32" s="58"/>
    </row>
    <row r="33" spans="1:9" ht="30" customHeight="1">
      <c r="A33" s="109"/>
      <c r="B33" s="33" t="s">
        <v>106</v>
      </c>
      <c r="C33" s="34"/>
      <c r="D33" s="33" t="s">
        <v>144</v>
      </c>
      <c r="E33" s="34"/>
      <c r="F33" s="34"/>
      <c r="G33" s="34"/>
      <c r="H33" s="34"/>
      <c r="I33" s="58"/>
    </row>
    <row r="34" spans="1:9" ht="9.75" customHeight="1">
      <c r="A34" s="86"/>
      <c r="B34" s="86"/>
      <c r="C34" s="86"/>
      <c r="D34" s="49"/>
      <c r="E34" s="86"/>
      <c r="F34" s="86"/>
      <c r="G34" s="86"/>
      <c r="H34" s="86"/>
      <c r="I34" s="81"/>
    </row>
  </sheetData>
  <mergeCells count="7">
    <mergeCell ref="A7:A9"/>
    <mergeCell ref="A11:A33"/>
    <mergeCell ref="B2:H2"/>
    <mergeCell ref="B3:C3"/>
    <mergeCell ref="F3:H3"/>
    <mergeCell ref="B4:C4"/>
    <mergeCell ref="D4:H4"/>
  </mergeCells>
  <phoneticPr fontId="27"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35"/>
  <sheetViews>
    <sheetView workbookViewId="0">
      <pane ySplit="6" topLeftCell="A7" activePane="bottomLeft" state="frozen"/>
      <selection pane="bottomLeft" activeCell="J38" sqref="J38"/>
    </sheetView>
  </sheetViews>
  <sheetFormatPr defaultColWidth="10" defaultRowHeight="13.5"/>
  <cols>
    <col min="1" max="1" width="1.5" style="47" customWidth="1"/>
    <col min="2" max="3" width="5.875" style="47" customWidth="1"/>
    <col min="4" max="4" width="11.625" style="47" customWidth="1"/>
    <col min="5" max="5" width="23.5" style="47" customWidth="1"/>
    <col min="6" max="6" width="18.25" style="47" customWidth="1"/>
    <col min="7" max="8" width="18.625" style="47" customWidth="1"/>
    <col min="9" max="9" width="15.625" style="47" customWidth="1"/>
    <col min="10" max="10" width="14.125" style="47" customWidth="1"/>
    <col min="11" max="13" width="5.875" style="47" customWidth="1"/>
    <col min="14" max="16" width="7.25" style="47" customWidth="1"/>
    <col min="17" max="23" width="5.875" style="47" customWidth="1"/>
    <col min="24" max="26" width="7.25" style="47" customWidth="1"/>
    <col min="27" max="33" width="5.875" style="47" customWidth="1"/>
    <col min="34" max="39" width="7.25" style="47" customWidth="1"/>
    <col min="40" max="40" width="1.5" style="47" customWidth="1"/>
    <col min="41" max="42" width="9.75" style="47" customWidth="1"/>
    <col min="43" max="16384" width="10" style="47"/>
  </cols>
  <sheetData>
    <row r="1" spans="1:40" ht="24.95" customHeight="1">
      <c r="A1" s="65"/>
      <c r="B1" s="24"/>
      <c r="C1" s="24"/>
      <c r="D1" s="66"/>
      <c r="E1" s="66"/>
      <c r="F1" s="48"/>
      <c r="G1" s="48"/>
      <c r="H1" s="48"/>
      <c r="I1" s="66"/>
      <c r="J1" s="66"/>
      <c r="K1" s="48"/>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7" t="s">
        <v>145</v>
      </c>
      <c r="AN1" s="79"/>
    </row>
    <row r="2" spans="1:40" ht="22.9" customHeight="1">
      <c r="A2" s="48"/>
      <c r="B2" s="110" t="s">
        <v>146</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79"/>
    </row>
    <row r="3" spans="1:40" ht="19.5" customHeight="1">
      <c r="A3" s="52"/>
      <c r="B3" s="111" t="s">
        <v>5</v>
      </c>
      <c r="C3" s="111"/>
      <c r="D3" s="111"/>
      <c r="E3" s="111"/>
      <c r="F3" s="76"/>
      <c r="G3" s="52"/>
      <c r="H3" s="68"/>
      <c r="I3" s="76"/>
      <c r="J3" s="76"/>
      <c r="K3" s="78"/>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115" t="s">
        <v>6</v>
      </c>
      <c r="AM3" s="115"/>
      <c r="AN3" s="80"/>
    </row>
    <row r="4" spans="1:40" ht="24.4" customHeight="1">
      <c r="A4" s="51"/>
      <c r="B4" s="112" t="s">
        <v>9</v>
      </c>
      <c r="C4" s="112"/>
      <c r="D4" s="112"/>
      <c r="E4" s="112"/>
      <c r="F4" s="112" t="s">
        <v>147</v>
      </c>
      <c r="G4" s="112" t="s">
        <v>148</v>
      </c>
      <c r="H4" s="112"/>
      <c r="I4" s="112"/>
      <c r="J4" s="112"/>
      <c r="K4" s="112"/>
      <c r="L4" s="112"/>
      <c r="M4" s="112"/>
      <c r="N4" s="112"/>
      <c r="O4" s="112"/>
      <c r="P4" s="112"/>
      <c r="Q4" s="112" t="s">
        <v>149</v>
      </c>
      <c r="R4" s="112"/>
      <c r="S4" s="112"/>
      <c r="T4" s="112"/>
      <c r="U4" s="112"/>
      <c r="V4" s="112"/>
      <c r="W4" s="112"/>
      <c r="X4" s="112"/>
      <c r="Y4" s="112"/>
      <c r="Z4" s="112"/>
      <c r="AA4" s="112" t="s">
        <v>150</v>
      </c>
      <c r="AB4" s="112"/>
      <c r="AC4" s="112"/>
      <c r="AD4" s="112"/>
      <c r="AE4" s="112"/>
      <c r="AF4" s="112"/>
      <c r="AG4" s="112"/>
      <c r="AH4" s="112"/>
      <c r="AI4" s="112"/>
      <c r="AJ4" s="112"/>
      <c r="AK4" s="112"/>
      <c r="AL4" s="112"/>
      <c r="AM4" s="112"/>
      <c r="AN4" s="70"/>
    </row>
    <row r="5" spans="1:40" ht="24.4" customHeight="1">
      <c r="A5" s="51"/>
      <c r="B5" s="112" t="s">
        <v>80</v>
      </c>
      <c r="C5" s="112"/>
      <c r="D5" s="112" t="s">
        <v>70</v>
      </c>
      <c r="E5" s="112" t="s">
        <v>81</v>
      </c>
      <c r="F5" s="112"/>
      <c r="G5" s="112" t="s">
        <v>59</v>
      </c>
      <c r="H5" s="112" t="s">
        <v>151</v>
      </c>
      <c r="I5" s="112"/>
      <c r="J5" s="112"/>
      <c r="K5" s="112" t="s">
        <v>152</v>
      </c>
      <c r="L5" s="112"/>
      <c r="M5" s="112"/>
      <c r="N5" s="112" t="s">
        <v>153</v>
      </c>
      <c r="O5" s="112"/>
      <c r="P5" s="112"/>
      <c r="Q5" s="112" t="s">
        <v>59</v>
      </c>
      <c r="R5" s="112" t="s">
        <v>151</v>
      </c>
      <c r="S5" s="112"/>
      <c r="T5" s="112"/>
      <c r="U5" s="112" t="s">
        <v>152</v>
      </c>
      <c r="V5" s="112"/>
      <c r="W5" s="112"/>
      <c r="X5" s="112" t="s">
        <v>153</v>
      </c>
      <c r="Y5" s="112"/>
      <c r="Z5" s="112"/>
      <c r="AA5" s="112" t="s">
        <v>59</v>
      </c>
      <c r="AB5" s="112" t="s">
        <v>151</v>
      </c>
      <c r="AC5" s="112"/>
      <c r="AD5" s="112"/>
      <c r="AE5" s="112" t="s">
        <v>152</v>
      </c>
      <c r="AF5" s="112"/>
      <c r="AG5" s="112"/>
      <c r="AH5" s="112" t="s">
        <v>153</v>
      </c>
      <c r="AI5" s="112"/>
      <c r="AJ5" s="112"/>
      <c r="AK5" s="112" t="s">
        <v>154</v>
      </c>
      <c r="AL5" s="112"/>
      <c r="AM5" s="112"/>
      <c r="AN5" s="70"/>
    </row>
    <row r="6" spans="1:40" ht="39" customHeight="1">
      <c r="A6" s="49"/>
      <c r="B6" s="44" t="s">
        <v>82</v>
      </c>
      <c r="C6" s="44" t="s">
        <v>83</v>
      </c>
      <c r="D6" s="112"/>
      <c r="E6" s="112"/>
      <c r="F6" s="112"/>
      <c r="G6" s="112"/>
      <c r="H6" s="44" t="s">
        <v>155</v>
      </c>
      <c r="I6" s="44" t="s">
        <v>76</v>
      </c>
      <c r="J6" s="44" t="s">
        <v>77</v>
      </c>
      <c r="K6" s="44" t="s">
        <v>155</v>
      </c>
      <c r="L6" s="44" t="s">
        <v>76</v>
      </c>
      <c r="M6" s="44" t="s">
        <v>77</v>
      </c>
      <c r="N6" s="44" t="s">
        <v>155</v>
      </c>
      <c r="O6" s="44" t="s">
        <v>156</v>
      </c>
      <c r="P6" s="44" t="s">
        <v>157</v>
      </c>
      <c r="Q6" s="112"/>
      <c r="R6" s="44" t="s">
        <v>155</v>
      </c>
      <c r="S6" s="44" t="s">
        <v>76</v>
      </c>
      <c r="T6" s="44" t="s">
        <v>77</v>
      </c>
      <c r="U6" s="44" t="s">
        <v>155</v>
      </c>
      <c r="V6" s="44" t="s">
        <v>76</v>
      </c>
      <c r="W6" s="44" t="s">
        <v>77</v>
      </c>
      <c r="X6" s="44" t="s">
        <v>155</v>
      </c>
      <c r="Y6" s="44" t="s">
        <v>156</v>
      </c>
      <c r="Z6" s="44" t="s">
        <v>157</v>
      </c>
      <c r="AA6" s="112"/>
      <c r="AB6" s="44" t="s">
        <v>155</v>
      </c>
      <c r="AC6" s="44" t="s">
        <v>76</v>
      </c>
      <c r="AD6" s="44" t="s">
        <v>77</v>
      </c>
      <c r="AE6" s="44" t="s">
        <v>155</v>
      </c>
      <c r="AF6" s="44" t="s">
        <v>76</v>
      </c>
      <c r="AG6" s="44" t="s">
        <v>77</v>
      </c>
      <c r="AH6" s="44" t="s">
        <v>155</v>
      </c>
      <c r="AI6" s="44" t="s">
        <v>156</v>
      </c>
      <c r="AJ6" s="44" t="s">
        <v>157</v>
      </c>
      <c r="AK6" s="44" t="s">
        <v>155</v>
      </c>
      <c r="AL6" s="44" t="s">
        <v>156</v>
      </c>
      <c r="AM6" s="44" t="s">
        <v>157</v>
      </c>
      <c r="AN6" s="70"/>
    </row>
    <row r="7" spans="1:40" ht="22.9" customHeight="1">
      <c r="A7" s="51"/>
      <c r="B7" s="29"/>
      <c r="C7" s="29"/>
      <c r="D7" s="29"/>
      <c r="E7" s="29" t="s">
        <v>72</v>
      </c>
      <c r="F7" s="77">
        <f>G7</f>
        <v>29541705.879999999</v>
      </c>
      <c r="G7" s="77">
        <f>H7</f>
        <v>29541705.879999999</v>
      </c>
      <c r="H7" s="77">
        <f>I7+J7</f>
        <v>29541705.879999999</v>
      </c>
      <c r="I7" s="77">
        <v>28812705.879999999</v>
      </c>
      <c r="J7" s="77">
        <v>729000</v>
      </c>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70"/>
    </row>
    <row r="8" spans="1:40" ht="22.9" customHeight="1">
      <c r="A8" s="51"/>
      <c r="B8" s="44">
        <v>301</v>
      </c>
      <c r="C8" s="61" t="s">
        <v>88</v>
      </c>
      <c r="D8" s="44">
        <v>127001</v>
      </c>
      <c r="E8" s="44" t="s">
        <v>158</v>
      </c>
      <c r="F8" s="77">
        <f t="shared" ref="F8:G34" si="0">G8</f>
        <v>4741764</v>
      </c>
      <c r="G8" s="77">
        <f t="shared" si="0"/>
        <v>4741764</v>
      </c>
      <c r="H8" s="77">
        <f t="shared" ref="H8:H35" si="1">I8+J8</f>
        <v>4741764</v>
      </c>
      <c r="I8" s="44">
        <v>4741764</v>
      </c>
      <c r="J8" s="44"/>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70"/>
    </row>
    <row r="9" spans="1:40" ht="22.9" customHeight="1">
      <c r="A9" s="51"/>
      <c r="B9" s="44">
        <v>301</v>
      </c>
      <c r="C9" s="61" t="s">
        <v>90</v>
      </c>
      <c r="D9" s="44">
        <v>127001</v>
      </c>
      <c r="E9" s="44" t="s">
        <v>159</v>
      </c>
      <c r="F9" s="77">
        <f t="shared" si="0"/>
        <v>5313667.2</v>
      </c>
      <c r="G9" s="77">
        <f t="shared" si="0"/>
        <v>5313667.2</v>
      </c>
      <c r="H9" s="77">
        <f t="shared" si="1"/>
        <v>5313667.2</v>
      </c>
      <c r="I9" s="44">
        <v>5313667.2</v>
      </c>
      <c r="J9" s="44"/>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70"/>
    </row>
    <row r="10" spans="1:40" ht="22.9" customHeight="1">
      <c r="A10" s="51"/>
      <c r="B10" s="44">
        <v>301</v>
      </c>
      <c r="C10" s="61" t="s">
        <v>102</v>
      </c>
      <c r="D10" s="44">
        <v>127001</v>
      </c>
      <c r="E10" s="44" t="s">
        <v>160</v>
      </c>
      <c r="F10" s="77">
        <f t="shared" si="0"/>
        <v>5018342</v>
      </c>
      <c r="G10" s="77">
        <f t="shared" si="0"/>
        <v>5018342</v>
      </c>
      <c r="H10" s="77">
        <f t="shared" si="1"/>
        <v>5018342</v>
      </c>
      <c r="I10" s="44">
        <v>5018342</v>
      </c>
      <c r="J10" s="44"/>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70"/>
    </row>
    <row r="11" spans="1:40" ht="22.9" customHeight="1">
      <c r="A11" s="51"/>
      <c r="B11" s="44">
        <v>301</v>
      </c>
      <c r="C11" s="61" t="s">
        <v>98</v>
      </c>
      <c r="D11" s="44">
        <v>127001</v>
      </c>
      <c r="E11" s="44" t="s">
        <v>95</v>
      </c>
      <c r="F11" s="77">
        <f t="shared" si="0"/>
        <v>2265560.19</v>
      </c>
      <c r="G11" s="77">
        <f t="shared" si="0"/>
        <v>2265560.19</v>
      </c>
      <c r="H11" s="77">
        <f t="shared" si="1"/>
        <v>2265560.19</v>
      </c>
      <c r="I11" s="44">
        <v>2265560.19</v>
      </c>
      <c r="J11" s="44"/>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70"/>
    </row>
    <row r="12" spans="1:40" ht="22.9" customHeight="1">
      <c r="A12" s="51"/>
      <c r="B12" s="44">
        <v>301</v>
      </c>
      <c r="C12" s="61" t="s">
        <v>161</v>
      </c>
      <c r="D12" s="44">
        <v>127001</v>
      </c>
      <c r="E12" s="44" t="s">
        <v>162</v>
      </c>
      <c r="F12" s="77">
        <f t="shared" si="0"/>
        <v>1178869.94</v>
      </c>
      <c r="G12" s="77">
        <f t="shared" si="0"/>
        <v>1178869.94</v>
      </c>
      <c r="H12" s="77">
        <f t="shared" si="1"/>
        <v>1178869.94</v>
      </c>
      <c r="I12" s="44">
        <v>1178869.94</v>
      </c>
      <c r="J12" s="44"/>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70"/>
    </row>
    <row r="13" spans="1:40" ht="22.9" customHeight="1">
      <c r="A13" s="51"/>
      <c r="B13" s="44">
        <v>301</v>
      </c>
      <c r="C13" s="61" t="s">
        <v>100</v>
      </c>
      <c r="D13" s="44">
        <v>127001</v>
      </c>
      <c r="E13" s="44" t="s">
        <v>163</v>
      </c>
      <c r="F13" s="77">
        <f t="shared" si="0"/>
        <v>769297.69</v>
      </c>
      <c r="G13" s="77">
        <f t="shared" si="0"/>
        <v>769297.69</v>
      </c>
      <c r="H13" s="77">
        <f t="shared" si="1"/>
        <v>769297.69</v>
      </c>
      <c r="I13" s="44">
        <v>769297.69</v>
      </c>
      <c r="J13" s="44"/>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70"/>
    </row>
    <row r="14" spans="1:40" ht="22.9" customHeight="1">
      <c r="A14" s="51"/>
      <c r="B14" s="44">
        <v>301</v>
      </c>
      <c r="C14" s="61" t="s">
        <v>164</v>
      </c>
      <c r="D14" s="44">
        <v>127001</v>
      </c>
      <c r="E14" s="44" t="s">
        <v>165</v>
      </c>
      <c r="F14" s="77">
        <f t="shared" si="0"/>
        <v>35790.910000000003</v>
      </c>
      <c r="G14" s="77">
        <f t="shared" si="0"/>
        <v>35790.910000000003</v>
      </c>
      <c r="H14" s="77">
        <f t="shared" si="1"/>
        <v>35790.910000000003</v>
      </c>
      <c r="I14" s="44">
        <v>35790.910000000003</v>
      </c>
      <c r="J14" s="44"/>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70"/>
    </row>
    <row r="15" spans="1:40" ht="22.9" customHeight="1">
      <c r="A15" s="51"/>
      <c r="B15" s="44">
        <v>301</v>
      </c>
      <c r="C15" s="61" t="s">
        <v>166</v>
      </c>
      <c r="D15" s="44">
        <v>127001</v>
      </c>
      <c r="E15" s="44" t="s">
        <v>105</v>
      </c>
      <c r="F15" s="77">
        <f t="shared" si="0"/>
        <v>1837199.9</v>
      </c>
      <c r="G15" s="77">
        <f t="shared" si="0"/>
        <v>1837199.9</v>
      </c>
      <c r="H15" s="77">
        <f t="shared" si="1"/>
        <v>1837199.9</v>
      </c>
      <c r="I15" s="44">
        <v>1837199.9</v>
      </c>
      <c r="J15" s="44"/>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70"/>
    </row>
    <row r="16" spans="1:40" ht="22.9" customHeight="1">
      <c r="A16" s="51"/>
      <c r="B16" s="44">
        <v>301</v>
      </c>
      <c r="C16" s="61" t="s">
        <v>92</v>
      </c>
      <c r="D16" s="44">
        <v>127001</v>
      </c>
      <c r="E16" s="44" t="s">
        <v>167</v>
      </c>
      <c r="F16" s="77">
        <f t="shared" si="0"/>
        <v>1892886</v>
      </c>
      <c r="G16" s="77">
        <f t="shared" si="0"/>
        <v>1892886</v>
      </c>
      <c r="H16" s="77">
        <f t="shared" si="1"/>
        <v>1892886</v>
      </c>
      <c r="I16" s="44">
        <v>1892886</v>
      </c>
      <c r="J16" s="44"/>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70"/>
    </row>
    <row r="17" spans="1:40" ht="22.9" customHeight="1">
      <c r="A17" s="51"/>
      <c r="B17" s="44">
        <v>302</v>
      </c>
      <c r="C17" s="61" t="s">
        <v>88</v>
      </c>
      <c r="D17" s="44">
        <v>127001</v>
      </c>
      <c r="E17" s="44" t="s">
        <v>168</v>
      </c>
      <c r="F17" s="77">
        <f t="shared" si="0"/>
        <v>273700</v>
      </c>
      <c r="G17" s="77">
        <f t="shared" si="0"/>
        <v>273700</v>
      </c>
      <c r="H17" s="77">
        <f t="shared" si="1"/>
        <v>273700</v>
      </c>
      <c r="I17" s="44">
        <v>273700</v>
      </c>
      <c r="J17" s="44"/>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70"/>
    </row>
    <row r="18" spans="1:40" ht="22.9" customHeight="1">
      <c r="A18" s="51"/>
      <c r="B18" s="44">
        <v>302</v>
      </c>
      <c r="C18" s="61" t="s">
        <v>85</v>
      </c>
      <c r="D18" s="44">
        <v>127001</v>
      </c>
      <c r="E18" s="44" t="s">
        <v>169</v>
      </c>
      <c r="F18" s="77">
        <f t="shared" si="0"/>
        <v>27234</v>
      </c>
      <c r="G18" s="77">
        <f t="shared" si="0"/>
        <v>27234</v>
      </c>
      <c r="H18" s="77">
        <f t="shared" si="1"/>
        <v>27234</v>
      </c>
      <c r="I18" s="44">
        <v>27234</v>
      </c>
      <c r="J18" s="44"/>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70"/>
    </row>
    <row r="19" spans="1:40" ht="22.9" customHeight="1">
      <c r="A19" s="51"/>
      <c r="B19" s="44">
        <v>302</v>
      </c>
      <c r="C19" s="61" t="s">
        <v>96</v>
      </c>
      <c r="D19" s="44">
        <v>127001</v>
      </c>
      <c r="E19" s="44" t="s">
        <v>170</v>
      </c>
      <c r="F19" s="77">
        <f t="shared" si="0"/>
        <v>68085</v>
      </c>
      <c r="G19" s="77">
        <f t="shared" si="0"/>
        <v>68085</v>
      </c>
      <c r="H19" s="77">
        <f t="shared" si="1"/>
        <v>68085</v>
      </c>
      <c r="I19" s="44">
        <v>68085</v>
      </c>
      <c r="J19" s="44"/>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70"/>
    </row>
    <row r="20" spans="1:40" ht="22.9" customHeight="1">
      <c r="A20" s="51"/>
      <c r="B20" s="44">
        <v>302</v>
      </c>
      <c r="C20" s="61" t="s">
        <v>171</v>
      </c>
      <c r="D20" s="44">
        <v>127001</v>
      </c>
      <c r="E20" s="44" t="s">
        <v>172</v>
      </c>
      <c r="F20" s="77">
        <f t="shared" si="0"/>
        <v>60280</v>
      </c>
      <c r="G20" s="77">
        <f t="shared" si="0"/>
        <v>60280</v>
      </c>
      <c r="H20" s="77">
        <f t="shared" si="1"/>
        <v>60280</v>
      </c>
      <c r="I20" s="44">
        <v>60280</v>
      </c>
      <c r="J20" s="44"/>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70"/>
    </row>
    <row r="21" spans="1:40" ht="22.9" customHeight="1">
      <c r="A21" s="51"/>
      <c r="B21" s="44">
        <v>302</v>
      </c>
      <c r="C21" s="61" t="s">
        <v>100</v>
      </c>
      <c r="D21" s="44">
        <v>127001</v>
      </c>
      <c r="E21" s="44" t="s">
        <v>173</v>
      </c>
      <c r="F21" s="77">
        <f t="shared" si="0"/>
        <v>817020</v>
      </c>
      <c r="G21" s="77">
        <f t="shared" si="0"/>
        <v>817020</v>
      </c>
      <c r="H21" s="77">
        <f t="shared" si="1"/>
        <v>817020</v>
      </c>
      <c r="I21" s="44">
        <v>817020</v>
      </c>
      <c r="J21" s="44"/>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70"/>
    </row>
    <row r="22" spans="1:40" ht="22.9" customHeight="1">
      <c r="A22" s="51"/>
      <c r="B22" s="44">
        <v>302</v>
      </c>
      <c r="C22" s="61" t="s">
        <v>174</v>
      </c>
      <c r="D22" s="44">
        <v>127001</v>
      </c>
      <c r="E22" s="44" t="s">
        <v>175</v>
      </c>
      <c r="F22" s="77">
        <f t="shared" si="0"/>
        <v>47516</v>
      </c>
      <c r="G22" s="77">
        <f t="shared" si="0"/>
        <v>47516</v>
      </c>
      <c r="H22" s="77">
        <f t="shared" si="1"/>
        <v>47516</v>
      </c>
      <c r="I22" s="44">
        <v>47516</v>
      </c>
      <c r="J22" s="44"/>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70"/>
    </row>
    <row r="23" spans="1:40" ht="22.9" customHeight="1">
      <c r="A23" s="51"/>
      <c r="B23" s="44">
        <v>302</v>
      </c>
      <c r="C23" s="61" t="s">
        <v>176</v>
      </c>
      <c r="D23" s="44">
        <v>127001</v>
      </c>
      <c r="E23" s="44" t="s">
        <v>177</v>
      </c>
      <c r="F23" s="77">
        <f t="shared" si="0"/>
        <v>301475.46000000002</v>
      </c>
      <c r="G23" s="77">
        <f t="shared" si="0"/>
        <v>301475.46000000002</v>
      </c>
      <c r="H23" s="77">
        <f t="shared" si="1"/>
        <v>301475.46000000002</v>
      </c>
      <c r="I23" s="44">
        <v>301475.46000000002</v>
      </c>
      <c r="J23" s="44"/>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70"/>
    </row>
    <row r="24" spans="1:40" ht="22.9" customHeight="1">
      <c r="A24" s="51"/>
      <c r="B24" s="44">
        <v>302</v>
      </c>
      <c r="C24" s="61" t="s">
        <v>178</v>
      </c>
      <c r="D24" s="44">
        <v>127001</v>
      </c>
      <c r="E24" s="44" t="s">
        <v>179</v>
      </c>
      <c r="F24" s="77">
        <f t="shared" si="0"/>
        <v>190849.04</v>
      </c>
      <c r="G24" s="77">
        <f t="shared" si="0"/>
        <v>190849.04</v>
      </c>
      <c r="H24" s="77">
        <f t="shared" si="1"/>
        <v>190849.04</v>
      </c>
      <c r="I24" s="44">
        <v>190849.04</v>
      </c>
      <c r="J24" s="44"/>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70"/>
    </row>
    <row r="25" spans="1:40" ht="22.9" customHeight="1">
      <c r="A25" s="51"/>
      <c r="B25" s="44">
        <v>302</v>
      </c>
      <c r="C25" s="61" t="s">
        <v>180</v>
      </c>
      <c r="D25" s="44">
        <v>127001</v>
      </c>
      <c r="E25" s="44" t="s">
        <v>181</v>
      </c>
      <c r="F25" s="77">
        <f t="shared" si="0"/>
        <v>278640</v>
      </c>
      <c r="G25" s="77">
        <f t="shared" si="0"/>
        <v>278640</v>
      </c>
      <c r="H25" s="77">
        <f t="shared" si="1"/>
        <v>278640</v>
      </c>
      <c r="I25" s="44">
        <v>278640</v>
      </c>
      <c r="J25" s="44"/>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70"/>
    </row>
    <row r="26" spans="1:40" ht="22.9" customHeight="1">
      <c r="A26" s="51"/>
      <c r="B26" s="44">
        <v>302</v>
      </c>
      <c r="C26" s="61" t="s">
        <v>182</v>
      </c>
      <c r="D26" s="44">
        <v>127001</v>
      </c>
      <c r="E26" s="44" t="s">
        <v>183</v>
      </c>
      <c r="F26" s="77">
        <f t="shared" si="0"/>
        <v>964800</v>
      </c>
      <c r="G26" s="77">
        <f t="shared" si="0"/>
        <v>964800</v>
      </c>
      <c r="H26" s="77">
        <f t="shared" si="1"/>
        <v>964800</v>
      </c>
      <c r="I26" s="44">
        <v>964800</v>
      </c>
      <c r="J26" s="44"/>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70"/>
    </row>
    <row r="27" spans="1:40" ht="22.9" customHeight="1">
      <c r="A27" s="51"/>
      <c r="B27" s="44">
        <v>302</v>
      </c>
      <c r="C27" s="61" t="s">
        <v>92</v>
      </c>
      <c r="D27" s="44">
        <v>127001</v>
      </c>
      <c r="E27" s="44" t="s">
        <v>184</v>
      </c>
      <c r="F27" s="77">
        <f t="shared" si="0"/>
        <v>419092.31</v>
      </c>
      <c r="G27" s="77">
        <f t="shared" si="0"/>
        <v>419092.31</v>
      </c>
      <c r="H27" s="77">
        <f t="shared" si="1"/>
        <v>419092.31</v>
      </c>
      <c r="I27" s="44">
        <v>419092.31</v>
      </c>
      <c r="J27" s="4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70"/>
    </row>
    <row r="28" spans="1:40" ht="22.5" customHeight="1">
      <c r="A28" s="51"/>
      <c r="B28" s="44">
        <v>303</v>
      </c>
      <c r="C28" s="61" t="s">
        <v>88</v>
      </c>
      <c r="D28" s="44">
        <v>127001</v>
      </c>
      <c r="E28" s="44" t="s">
        <v>185</v>
      </c>
      <c r="F28" s="77">
        <f t="shared" si="0"/>
        <v>143377.60000000001</v>
      </c>
      <c r="G28" s="77">
        <f t="shared" si="0"/>
        <v>143377.60000000001</v>
      </c>
      <c r="H28" s="77">
        <f t="shared" si="1"/>
        <v>143377.60000000001</v>
      </c>
      <c r="I28" s="44">
        <v>143377.60000000001</v>
      </c>
      <c r="J28" s="4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70"/>
    </row>
    <row r="29" spans="1:40" ht="22.5" customHeight="1">
      <c r="A29" s="62"/>
      <c r="B29" s="44">
        <v>303</v>
      </c>
      <c r="C29" s="61" t="s">
        <v>90</v>
      </c>
      <c r="D29" s="44">
        <v>127001</v>
      </c>
      <c r="E29" s="44" t="s">
        <v>186</v>
      </c>
      <c r="F29" s="77">
        <f t="shared" si="0"/>
        <v>17924.64</v>
      </c>
      <c r="G29" s="77">
        <f t="shared" si="0"/>
        <v>17924.64</v>
      </c>
      <c r="H29" s="77">
        <f t="shared" si="1"/>
        <v>17924.64</v>
      </c>
      <c r="I29" s="44">
        <v>17924.64</v>
      </c>
      <c r="J29" s="44"/>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81"/>
    </row>
    <row r="30" spans="1:40" ht="22.5" customHeight="1">
      <c r="B30" s="44">
        <v>303</v>
      </c>
      <c r="C30" s="61" t="s">
        <v>85</v>
      </c>
      <c r="D30" s="44">
        <v>127001</v>
      </c>
      <c r="E30" s="44" t="s">
        <v>187</v>
      </c>
      <c r="F30" s="77">
        <f t="shared" si="0"/>
        <v>2093334</v>
      </c>
      <c r="G30" s="77">
        <f t="shared" si="0"/>
        <v>2093334</v>
      </c>
      <c r="H30" s="77">
        <f t="shared" si="1"/>
        <v>2093334</v>
      </c>
      <c r="I30" s="44">
        <v>2093334</v>
      </c>
      <c r="J30" s="44"/>
    </row>
    <row r="31" spans="1:40" ht="22.5" customHeight="1">
      <c r="B31" s="44">
        <v>303</v>
      </c>
      <c r="C31" s="61" t="s">
        <v>171</v>
      </c>
      <c r="D31" s="44">
        <v>127001</v>
      </c>
      <c r="E31" s="44" t="s">
        <v>188</v>
      </c>
      <c r="F31" s="77">
        <f t="shared" si="0"/>
        <v>56000</v>
      </c>
      <c r="G31" s="77">
        <f t="shared" si="0"/>
        <v>56000</v>
      </c>
      <c r="H31" s="77">
        <f t="shared" si="1"/>
        <v>56000</v>
      </c>
      <c r="I31" s="44">
        <v>56000</v>
      </c>
      <c r="J31" s="44"/>
    </row>
    <row r="32" spans="1:40" ht="22.5" customHeight="1">
      <c r="B32" s="44">
        <v>302</v>
      </c>
      <c r="C32" s="61" t="s">
        <v>189</v>
      </c>
      <c r="D32" s="44">
        <v>127001</v>
      </c>
      <c r="E32" s="44" t="s">
        <v>190</v>
      </c>
      <c r="F32" s="77">
        <f t="shared" si="0"/>
        <v>89000</v>
      </c>
      <c r="G32" s="77">
        <f t="shared" si="0"/>
        <v>89000</v>
      </c>
      <c r="H32" s="77">
        <f t="shared" si="1"/>
        <v>89000</v>
      </c>
      <c r="I32" s="44"/>
      <c r="J32" s="44">
        <v>89000</v>
      </c>
    </row>
    <row r="33" spans="2:10" ht="22.5" customHeight="1">
      <c r="B33" s="44">
        <v>302</v>
      </c>
      <c r="C33" s="61" t="s">
        <v>191</v>
      </c>
      <c r="D33" s="44">
        <v>127001</v>
      </c>
      <c r="E33" s="44" t="s">
        <v>192</v>
      </c>
      <c r="F33" s="77">
        <f t="shared" si="0"/>
        <v>90000</v>
      </c>
      <c r="G33" s="77">
        <f t="shared" si="0"/>
        <v>90000</v>
      </c>
      <c r="H33" s="77">
        <f t="shared" si="1"/>
        <v>90000</v>
      </c>
      <c r="I33" s="44"/>
      <c r="J33" s="44">
        <v>90000</v>
      </c>
    </row>
    <row r="34" spans="2:10" ht="22.5" customHeight="1">
      <c r="B34" s="44">
        <v>302</v>
      </c>
      <c r="C34" s="61" t="s">
        <v>92</v>
      </c>
      <c r="D34" s="44">
        <v>127001</v>
      </c>
      <c r="E34" s="44" t="s">
        <v>184</v>
      </c>
      <c r="F34" s="77">
        <f t="shared" si="0"/>
        <v>50000</v>
      </c>
      <c r="G34" s="77">
        <f t="shared" si="0"/>
        <v>50000</v>
      </c>
      <c r="H34" s="77">
        <f t="shared" si="1"/>
        <v>50000</v>
      </c>
      <c r="I34" s="44"/>
      <c r="J34" s="44">
        <v>50000</v>
      </c>
    </row>
    <row r="35" spans="2:10" ht="22.5" customHeight="1">
      <c r="B35" s="44">
        <v>302</v>
      </c>
      <c r="C35" s="61" t="s">
        <v>166</v>
      </c>
      <c r="D35" s="44">
        <v>127001</v>
      </c>
      <c r="E35" s="44" t="s">
        <v>193</v>
      </c>
      <c r="F35" s="77">
        <f t="shared" ref="F35:G35" si="2">G35</f>
        <v>500000</v>
      </c>
      <c r="G35" s="77">
        <f t="shared" si="2"/>
        <v>500000</v>
      </c>
      <c r="H35" s="77">
        <f t="shared" si="1"/>
        <v>500000</v>
      </c>
      <c r="I35" s="44"/>
      <c r="J35" s="44">
        <v>500000</v>
      </c>
    </row>
  </sheetData>
  <mergeCells count="24">
    <mergeCell ref="AK5:AM5"/>
    <mergeCell ref="D5:D6"/>
    <mergeCell ref="E5:E6"/>
    <mergeCell ref="F4:F6"/>
    <mergeCell ref="G5:G6"/>
    <mergeCell ref="Q5:Q6"/>
    <mergeCell ref="AA5:AA6"/>
    <mergeCell ref="U5:W5"/>
    <mergeCell ref="X5:Z5"/>
    <mergeCell ref="AB5:AD5"/>
    <mergeCell ref="AE5:AG5"/>
    <mergeCell ref="AH5:AJ5"/>
    <mergeCell ref="B5:C5"/>
    <mergeCell ref="H5:J5"/>
    <mergeCell ref="K5:M5"/>
    <mergeCell ref="N5:P5"/>
    <mergeCell ref="R5:T5"/>
    <mergeCell ref="B2:AM2"/>
    <mergeCell ref="B3:E3"/>
    <mergeCell ref="AL3:AM3"/>
    <mergeCell ref="B4:E4"/>
    <mergeCell ref="G4:P4"/>
    <mergeCell ref="Q4:Z4"/>
    <mergeCell ref="AA4:AM4"/>
  </mergeCells>
  <phoneticPr fontId="27" type="noConversion"/>
  <printOptions horizontalCentered="1"/>
  <pageMargins left="0.59027777777777801" right="0.59027777777777801" top="1.37777777777778" bottom="0.98402777777777795" header="0" footer="0"/>
  <pageSetup paperSize="9" scale="51"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19"/>
  <sheetViews>
    <sheetView topLeftCell="D1" workbookViewId="0">
      <pane ySplit="6" topLeftCell="A7" activePane="bottomLeft" state="frozen"/>
      <selection pane="bottomLeft" activeCell="G26" sqref="G26"/>
    </sheetView>
  </sheetViews>
  <sheetFormatPr defaultColWidth="10" defaultRowHeight="13.5"/>
  <cols>
    <col min="1" max="1" width="1.5" style="47" customWidth="1"/>
    <col min="2" max="4" width="6.125" style="47" customWidth="1"/>
    <col min="5" max="5" width="16.875" style="47" customWidth="1"/>
    <col min="6" max="6" width="41" style="47" customWidth="1"/>
    <col min="7" max="7" width="24.375" style="47" customWidth="1"/>
    <col min="8" max="8" width="20.875" style="47" customWidth="1"/>
    <col min="9" max="9" width="16.375" style="47" customWidth="1"/>
    <col min="10" max="10" width="10.375" style="47" customWidth="1"/>
    <col min="11" max="12" width="9.75" style="47" customWidth="1"/>
    <col min="13" max="13" width="15.375" style="47" customWidth="1"/>
    <col min="14" max="101" width="10" style="47"/>
    <col min="102" max="102" width="14.625" style="47" customWidth="1"/>
    <col min="103" max="103" width="15.125" style="47" customWidth="1"/>
    <col min="104" max="104" width="16.75" style="47" customWidth="1"/>
    <col min="105" max="105" width="10" style="47"/>
    <col min="106" max="106" width="17.875" style="47" customWidth="1"/>
    <col min="107" max="16384" width="10" style="47"/>
  </cols>
  <sheetData>
    <row r="1" spans="1:10" ht="38.1" customHeight="1">
      <c r="A1" s="48"/>
      <c r="B1" s="24"/>
      <c r="C1" s="50"/>
      <c r="D1" s="50"/>
      <c r="E1" s="50"/>
      <c r="F1" s="116" t="s">
        <v>73</v>
      </c>
      <c r="G1" s="116"/>
      <c r="H1" s="116"/>
      <c r="I1" s="75"/>
      <c r="J1" s="75"/>
    </row>
    <row r="2" spans="1:10" ht="32.1" customHeight="1">
      <c r="A2" s="62"/>
      <c r="B2" s="110" t="s">
        <v>194</v>
      </c>
      <c r="C2" s="110"/>
      <c r="D2" s="110"/>
      <c r="E2" s="110"/>
      <c r="F2" s="110"/>
      <c r="G2" s="110"/>
      <c r="H2" s="110"/>
      <c r="I2" s="62"/>
      <c r="J2" s="64"/>
    </row>
    <row r="3" spans="1:10">
      <c r="B3" s="111" t="s">
        <v>195</v>
      </c>
      <c r="C3" s="111"/>
      <c r="D3" s="111"/>
      <c r="E3" s="111"/>
      <c r="F3" s="52"/>
      <c r="H3" s="68" t="s">
        <v>6</v>
      </c>
    </row>
    <row r="4" spans="1:10" ht="24.95" customHeight="1">
      <c r="B4" s="108" t="s">
        <v>9</v>
      </c>
      <c r="C4" s="108"/>
      <c r="D4" s="108"/>
      <c r="E4" s="108"/>
      <c r="F4" s="108" t="s">
        <v>59</v>
      </c>
      <c r="G4" s="112" t="s">
        <v>196</v>
      </c>
      <c r="H4" s="112" t="s">
        <v>150</v>
      </c>
    </row>
    <row r="5" spans="1:10" ht="21" customHeight="1">
      <c r="B5" s="108" t="s">
        <v>80</v>
      </c>
      <c r="C5" s="108"/>
      <c r="D5" s="108"/>
      <c r="E5" s="108" t="s">
        <v>197</v>
      </c>
      <c r="F5" s="108"/>
      <c r="G5" s="112"/>
      <c r="H5" s="112"/>
    </row>
    <row r="6" spans="1:10" ht="24.95" customHeight="1">
      <c r="B6" s="29" t="s">
        <v>82</v>
      </c>
      <c r="C6" s="29" t="s">
        <v>83</v>
      </c>
      <c r="D6" s="29" t="s">
        <v>84</v>
      </c>
      <c r="E6" s="108"/>
      <c r="F6" s="108"/>
      <c r="G6" s="112"/>
      <c r="H6" s="112"/>
    </row>
    <row r="7" spans="1:10" ht="22.5" customHeight="1">
      <c r="B7" s="29"/>
      <c r="C7" s="29"/>
      <c r="D7" s="29"/>
      <c r="E7" s="29" t="s">
        <v>72</v>
      </c>
      <c r="F7" s="32">
        <v>29541705.879999999</v>
      </c>
      <c r="G7" s="32">
        <v>29541705.879999999</v>
      </c>
      <c r="H7" s="32"/>
    </row>
    <row r="8" spans="1:10" ht="22.5" customHeight="1">
      <c r="B8" s="33">
        <v>201</v>
      </c>
      <c r="C8" s="72">
        <v>11</v>
      </c>
      <c r="D8" s="72" t="s">
        <v>85</v>
      </c>
      <c r="E8" s="73" t="s">
        <v>86</v>
      </c>
      <c r="F8" s="32">
        <v>34000</v>
      </c>
      <c r="G8" s="32">
        <v>34000</v>
      </c>
      <c r="H8" s="32"/>
    </row>
    <row r="9" spans="1:10" ht="22.5" customHeight="1">
      <c r="B9" s="33">
        <v>204</v>
      </c>
      <c r="C9" s="72" t="s">
        <v>87</v>
      </c>
      <c r="D9" s="72" t="s">
        <v>88</v>
      </c>
      <c r="E9" s="73" t="s">
        <v>89</v>
      </c>
      <c r="F9" s="32">
        <v>20182230.59</v>
      </c>
      <c r="G9" s="32">
        <v>20182230.59</v>
      </c>
      <c r="H9" s="32"/>
    </row>
    <row r="10" spans="1:10" ht="22.5" customHeight="1">
      <c r="B10" s="33">
        <v>204</v>
      </c>
      <c r="C10" s="72" t="s">
        <v>87</v>
      </c>
      <c r="D10" s="72" t="s">
        <v>90</v>
      </c>
      <c r="E10" s="73" t="s">
        <v>91</v>
      </c>
      <c r="F10" s="32">
        <v>589000</v>
      </c>
      <c r="G10" s="32">
        <v>589000</v>
      </c>
      <c r="H10" s="32"/>
    </row>
    <row r="11" spans="1:10" ht="22.5" customHeight="1">
      <c r="B11" s="33">
        <v>204</v>
      </c>
      <c r="C11" s="72" t="s">
        <v>87</v>
      </c>
      <c r="D11" s="72" t="s">
        <v>92</v>
      </c>
      <c r="E11" s="73" t="s">
        <v>93</v>
      </c>
      <c r="F11" s="32">
        <v>140000</v>
      </c>
      <c r="G11" s="32">
        <v>140000</v>
      </c>
      <c r="H11" s="32"/>
    </row>
    <row r="12" spans="1:10" ht="22.5" customHeight="1">
      <c r="B12" s="33">
        <v>208</v>
      </c>
      <c r="C12" s="72" t="s">
        <v>85</v>
      </c>
      <c r="D12" s="72" t="s">
        <v>88</v>
      </c>
      <c r="E12" s="73" t="s">
        <v>94</v>
      </c>
      <c r="F12" s="32">
        <v>2784162.24</v>
      </c>
      <c r="G12" s="32">
        <v>2784162.24</v>
      </c>
      <c r="H12" s="32"/>
    </row>
    <row r="13" spans="1:10" ht="22.5" customHeight="1">
      <c r="B13" s="33">
        <v>208</v>
      </c>
      <c r="C13" s="72" t="s">
        <v>85</v>
      </c>
      <c r="D13" s="72" t="s">
        <v>85</v>
      </c>
      <c r="E13" s="73" t="s">
        <v>95</v>
      </c>
      <c r="F13" s="32">
        <v>2265560.19</v>
      </c>
      <c r="G13" s="32">
        <v>2265560.19</v>
      </c>
      <c r="H13" s="32"/>
    </row>
    <row r="14" spans="1:10" ht="22.5" customHeight="1">
      <c r="B14" s="33">
        <v>208</v>
      </c>
      <c r="C14" s="72" t="s">
        <v>85</v>
      </c>
      <c r="D14" s="72" t="s">
        <v>96</v>
      </c>
      <c r="E14" s="73" t="s">
        <v>97</v>
      </c>
      <c r="F14" s="32">
        <v>2331.52</v>
      </c>
      <c r="G14" s="32">
        <v>2331.52</v>
      </c>
      <c r="H14" s="32"/>
    </row>
    <row r="15" spans="1:10" ht="22.5" customHeight="1">
      <c r="B15" s="33">
        <v>208</v>
      </c>
      <c r="C15" s="72" t="s">
        <v>98</v>
      </c>
      <c r="D15" s="72" t="s">
        <v>88</v>
      </c>
      <c r="E15" s="73" t="s">
        <v>99</v>
      </c>
      <c r="F15" s="32">
        <v>4950</v>
      </c>
      <c r="G15" s="32">
        <v>4950</v>
      </c>
      <c r="H15" s="32"/>
    </row>
    <row r="16" spans="1:10" ht="22.5" customHeight="1">
      <c r="B16" s="33">
        <v>210</v>
      </c>
      <c r="C16" s="72" t="s">
        <v>100</v>
      </c>
      <c r="D16" s="72" t="s">
        <v>88</v>
      </c>
      <c r="E16" s="73" t="s">
        <v>101</v>
      </c>
      <c r="F16" s="32">
        <v>1178869.94</v>
      </c>
      <c r="G16" s="32">
        <v>1178869.94</v>
      </c>
      <c r="H16" s="32"/>
    </row>
    <row r="17" spans="2:8" ht="22.5" customHeight="1">
      <c r="B17" s="33">
        <v>210</v>
      </c>
      <c r="C17" s="72" t="s">
        <v>100</v>
      </c>
      <c r="D17" s="72" t="s">
        <v>102</v>
      </c>
      <c r="E17" s="73" t="s">
        <v>103</v>
      </c>
      <c r="F17" s="74">
        <v>71200</v>
      </c>
      <c r="G17" s="74">
        <v>71200</v>
      </c>
      <c r="H17" s="74"/>
    </row>
    <row r="18" spans="2:8" ht="22.5" customHeight="1">
      <c r="B18" s="33">
        <v>210</v>
      </c>
      <c r="C18" s="72" t="s">
        <v>100</v>
      </c>
      <c r="D18" s="72" t="s">
        <v>92</v>
      </c>
      <c r="E18" s="73" t="s">
        <v>104</v>
      </c>
      <c r="F18" s="74">
        <v>452201.5</v>
      </c>
      <c r="G18" s="74">
        <v>452201.5</v>
      </c>
      <c r="H18" s="74"/>
    </row>
    <row r="19" spans="2:8" ht="22.5" customHeight="1">
      <c r="B19" s="33">
        <v>221</v>
      </c>
      <c r="C19" s="72" t="s">
        <v>90</v>
      </c>
      <c r="D19" s="72" t="s">
        <v>88</v>
      </c>
      <c r="E19" s="33" t="s">
        <v>105</v>
      </c>
      <c r="F19" s="74">
        <v>1837199.9</v>
      </c>
      <c r="G19" s="74">
        <v>1837199.9</v>
      </c>
      <c r="H19" s="74"/>
    </row>
  </sheetData>
  <mergeCells count="9">
    <mergeCell ref="F1:H1"/>
    <mergeCell ref="B2:H2"/>
    <mergeCell ref="B3:E3"/>
    <mergeCell ref="B4:E4"/>
    <mergeCell ref="B5:D5"/>
    <mergeCell ref="E5:E6"/>
    <mergeCell ref="F4:F6"/>
    <mergeCell ref="G4:G6"/>
    <mergeCell ref="H4:H6"/>
  </mergeCells>
  <phoneticPr fontId="27"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31"/>
  <sheetViews>
    <sheetView workbookViewId="0">
      <pane ySplit="6" topLeftCell="A7" activePane="bottomLeft" state="frozen"/>
      <selection pane="bottomLeft" activeCell="F12" sqref="F12"/>
    </sheetView>
  </sheetViews>
  <sheetFormatPr defaultColWidth="10" defaultRowHeight="13.5"/>
  <cols>
    <col min="1" max="1" width="1.5" style="47" customWidth="1"/>
    <col min="2" max="3" width="6.125" style="47" customWidth="1"/>
    <col min="4" max="4" width="24.375" style="47" customWidth="1"/>
    <col min="5" max="5" width="41" style="47" customWidth="1"/>
    <col min="6" max="8" width="17.375" style="47" customWidth="1"/>
    <col min="9" max="9" width="1.5" style="47" customWidth="1"/>
    <col min="10" max="10" width="9.75" style="47" customWidth="1"/>
    <col min="11" max="16384" width="10" style="47"/>
  </cols>
  <sheetData>
    <row r="1" spans="1:9" ht="24.95" customHeight="1">
      <c r="A1" s="65"/>
      <c r="B1" s="24"/>
      <c r="C1" s="24"/>
      <c r="D1" s="66"/>
      <c r="E1" s="66"/>
      <c r="F1" s="48"/>
      <c r="G1" s="48"/>
      <c r="H1" s="67" t="s">
        <v>198</v>
      </c>
      <c r="I1" s="70"/>
    </row>
    <row r="2" spans="1:9" ht="22.9" customHeight="1">
      <c r="A2" s="48"/>
      <c r="B2" s="110" t="s">
        <v>199</v>
      </c>
      <c r="C2" s="110"/>
      <c r="D2" s="110"/>
      <c r="E2" s="110"/>
      <c r="F2" s="110"/>
      <c r="G2" s="110"/>
      <c r="H2" s="110"/>
      <c r="I2" s="70"/>
    </row>
    <row r="3" spans="1:9" ht="19.5" customHeight="1">
      <c r="A3" s="52"/>
      <c r="B3" s="111" t="s">
        <v>5</v>
      </c>
      <c r="C3" s="111"/>
      <c r="D3" s="111"/>
      <c r="E3" s="111"/>
      <c r="G3" s="52"/>
      <c r="H3" s="68" t="s">
        <v>6</v>
      </c>
      <c r="I3" s="70"/>
    </row>
    <row r="4" spans="1:9" ht="24.4" customHeight="1">
      <c r="A4" s="51"/>
      <c r="B4" s="108" t="s">
        <v>9</v>
      </c>
      <c r="C4" s="108"/>
      <c r="D4" s="108"/>
      <c r="E4" s="108"/>
      <c r="F4" s="108" t="s">
        <v>76</v>
      </c>
      <c r="G4" s="108"/>
      <c r="H4" s="108"/>
      <c r="I4" s="70"/>
    </row>
    <row r="5" spans="1:9" ht="24.4" customHeight="1">
      <c r="A5" s="51"/>
      <c r="B5" s="108" t="s">
        <v>80</v>
      </c>
      <c r="C5" s="108"/>
      <c r="D5" s="108" t="s">
        <v>70</v>
      </c>
      <c r="E5" s="108" t="s">
        <v>81</v>
      </c>
      <c r="F5" s="108" t="s">
        <v>59</v>
      </c>
      <c r="G5" s="108" t="s">
        <v>200</v>
      </c>
      <c r="H5" s="108" t="s">
        <v>201</v>
      </c>
      <c r="I5" s="70"/>
    </row>
    <row r="6" spans="1:9" ht="24.4" customHeight="1">
      <c r="A6" s="49"/>
      <c r="B6" s="29" t="s">
        <v>82</v>
      </c>
      <c r="C6" s="29" t="s">
        <v>83</v>
      </c>
      <c r="D6" s="108"/>
      <c r="E6" s="108"/>
      <c r="F6" s="108"/>
      <c r="G6" s="108"/>
      <c r="H6" s="108"/>
      <c r="I6" s="70"/>
    </row>
    <row r="7" spans="1:9" ht="22.9" customHeight="1">
      <c r="A7" s="51"/>
      <c r="B7" s="29"/>
      <c r="C7" s="29"/>
      <c r="D7" s="29">
        <v>127001</v>
      </c>
      <c r="E7" s="29" t="s">
        <v>72</v>
      </c>
      <c r="F7" s="32">
        <f t="shared" ref="F7:H7" si="0">SUM(F8:F31)</f>
        <v>28812705.879999999</v>
      </c>
      <c r="G7" s="32">
        <f t="shared" si="0"/>
        <v>25364014.07</v>
      </c>
      <c r="H7" s="32">
        <f t="shared" si="0"/>
        <v>3448691.81</v>
      </c>
      <c r="I7" s="70"/>
    </row>
    <row r="8" spans="1:9" ht="22.9" customHeight="1">
      <c r="A8" s="51"/>
      <c r="B8" s="44">
        <v>301</v>
      </c>
      <c r="C8" s="61" t="s">
        <v>88</v>
      </c>
      <c r="D8" s="44">
        <v>127001</v>
      </c>
      <c r="E8" s="44" t="s">
        <v>158</v>
      </c>
      <c r="F8" s="29">
        <f t="shared" ref="F8:F31" si="1">G8+H8</f>
        <v>4741764</v>
      </c>
      <c r="G8" s="44">
        <v>4741764</v>
      </c>
      <c r="H8" s="29"/>
      <c r="I8" s="70"/>
    </row>
    <row r="9" spans="1:9" ht="22.9" customHeight="1">
      <c r="A9" s="51"/>
      <c r="B9" s="44">
        <v>301</v>
      </c>
      <c r="C9" s="61" t="s">
        <v>90</v>
      </c>
      <c r="D9" s="44">
        <v>127001</v>
      </c>
      <c r="E9" s="44" t="s">
        <v>159</v>
      </c>
      <c r="F9" s="29">
        <f t="shared" si="1"/>
        <v>5313667.2</v>
      </c>
      <c r="G9" s="44">
        <v>5313667.2</v>
      </c>
      <c r="H9" s="29"/>
      <c r="I9" s="70"/>
    </row>
    <row r="10" spans="1:9" ht="22.9" customHeight="1">
      <c r="A10" s="51"/>
      <c r="B10" s="44">
        <v>301</v>
      </c>
      <c r="C10" s="61" t="s">
        <v>102</v>
      </c>
      <c r="D10" s="44">
        <v>127001</v>
      </c>
      <c r="E10" s="44" t="s">
        <v>160</v>
      </c>
      <c r="F10" s="29">
        <f t="shared" si="1"/>
        <v>5018342</v>
      </c>
      <c r="G10" s="44">
        <v>5018342</v>
      </c>
      <c r="H10" s="29"/>
      <c r="I10" s="70"/>
    </row>
    <row r="11" spans="1:9" ht="22.9" customHeight="1">
      <c r="A11" s="51"/>
      <c r="B11" s="44">
        <v>301</v>
      </c>
      <c r="C11" s="61" t="s">
        <v>98</v>
      </c>
      <c r="D11" s="44">
        <v>127001</v>
      </c>
      <c r="E11" s="44" t="s">
        <v>95</v>
      </c>
      <c r="F11" s="29">
        <f t="shared" si="1"/>
        <v>2265560.19</v>
      </c>
      <c r="G11" s="44">
        <v>2265560.19</v>
      </c>
      <c r="H11" s="29"/>
      <c r="I11" s="70"/>
    </row>
    <row r="12" spans="1:9" ht="22.9" customHeight="1">
      <c r="A12" s="51"/>
      <c r="B12" s="44">
        <v>301</v>
      </c>
      <c r="C12" s="61" t="s">
        <v>161</v>
      </c>
      <c r="D12" s="44">
        <v>127001</v>
      </c>
      <c r="E12" s="44" t="s">
        <v>162</v>
      </c>
      <c r="F12" s="29">
        <f t="shared" si="1"/>
        <v>1178869.94</v>
      </c>
      <c r="G12" s="44">
        <v>1178869.94</v>
      </c>
      <c r="H12" s="29"/>
      <c r="I12" s="70"/>
    </row>
    <row r="13" spans="1:9" ht="22.9" customHeight="1">
      <c r="A13" s="51"/>
      <c r="B13" s="44">
        <v>301</v>
      </c>
      <c r="C13" s="61" t="s">
        <v>100</v>
      </c>
      <c r="D13" s="44">
        <v>127001</v>
      </c>
      <c r="E13" s="44" t="s">
        <v>163</v>
      </c>
      <c r="F13" s="29">
        <f t="shared" si="1"/>
        <v>769297.69</v>
      </c>
      <c r="G13" s="44">
        <v>769297.69</v>
      </c>
      <c r="H13" s="29"/>
      <c r="I13" s="70"/>
    </row>
    <row r="14" spans="1:9" ht="22.9" customHeight="1">
      <c r="A14" s="51"/>
      <c r="B14" s="44">
        <v>301</v>
      </c>
      <c r="C14" s="61" t="s">
        <v>164</v>
      </c>
      <c r="D14" s="44">
        <v>127001</v>
      </c>
      <c r="E14" s="44" t="s">
        <v>165</v>
      </c>
      <c r="F14" s="29">
        <f t="shared" si="1"/>
        <v>35790.910000000003</v>
      </c>
      <c r="G14" s="44">
        <v>35790.910000000003</v>
      </c>
      <c r="H14" s="29"/>
      <c r="I14" s="70"/>
    </row>
    <row r="15" spans="1:9" ht="22.9" customHeight="1">
      <c r="A15" s="51"/>
      <c r="B15" s="44">
        <v>301</v>
      </c>
      <c r="C15" s="61" t="s">
        <v>166</v>
      </c>
      <c r="D15" s="44">
        <v>127001</v>
      </c>
      <c r="E15" s="44" t="s">
        <v>105</v>
      </c>
      <c r="F15" s="29">
        <f t="shared" si="1"/>
        <v>1837199.9</v>
      </c>
      <c r="G15" s="44">
        <v>1837199.9</v>
      </c>
      <c r="H15" s="29"/>
      <c r="I15" s="70"/>
    </row>
    <row r="16" spans="1:9" ht="22.9" customHeight="1">
      <c r="A16" s="51"/>
      <c r="B16" s="44">
        <v>301</v>
      </c>
      <c r="C16" s="61" t="s">
        <v>92</v>
      </c>
      <c r="D16" s="44">
        <v>127001</v>
      </c>
      <c r="E16" s="44" t="s">
        <v>167</v>
      </c>
      <c r="F16" s="29">
        <f t="shared" si="1"/>
        <v>1892886</v>
      </c>
      <c r="G16" s="44">
        <v>1892886</v>
      </c>
      <c r="H16" s="29"/>
      <c r="I16" s="70"/>
    </row>
    <row r="17" spans="1:9" ht="22.5" customHeight="1">
      <c r="A17" s="62"/>
      <c r="B17" s="44">
        <v>302</v>
      </c>
      <c r="C17" s="61" t="s">
        <v>88</v>
      </c>
      <c r="D17" s="44">
        <v>127001</v>
      </c>
      <c r="E17" s="44" t="s">
        <v>168</v>
      </c>
      <c r="F17" s="29">
        <f t="shared" si="1"/>
        <v>273700</v>
      </c>
      <c r="G17" s="69"/>
      <c r="H17" s="44">
        <v>273700</v>
      </c>
      <c r="I17" s="71"/>
    </row>
    <row r="18" spans="1:9" ht="22.5" customHeight="1">
      <c r="B18" s="44">
        <v>302</v>
      </c>
      <c r="C18" s="61" t="s">
        <v>85</v>
      </c>
      <c r="D18" s="44">
        <v>127001</v>
      </c>
      <c r="E18" s="44" t="s">
        <v>169</v>
      </c>
      <c r="F18" s="29">
        <f t="shared" si="1"/>
        <v>27234</v>
      </c>
      <c r="G18" s="69"/>
      <c r="H18" s="44">
        <v>27234</v>
      </c>
    </row>
    <row r="19" spans="1:9" ht="22.5" customHeight="1">
      <c r="B19" s="44">
        <v>302</v>
      </c>
      <c r="C19" s="61" t="s">
        <v>96</v>
      </c>
      <c r="D19" s="44">
        <v>127001</v>
      </c>
      <c r="E19" s="44" t="s">
        <v>170</v>
      </c>
      <c r="F19" s="29">
        <f t="shared" si="1"/>
        <v>68085</v>
      </c>
      <c r="G19" s="69"/>
      <c r="H19" s="44">
        <v>68085</v>
      </c>
    </row>
    <row r="20" spans="1:9" ht="22.5" customHeight="1">
      <c r="B20" s="44">
        <v>302</v>
      </c>
      <c r="C20" s="61" t="s">
        <v>171</v>
      </c>
      <c r="D20" s="44">
        <v>127001</v>
      </c>
      <c r="E20" s="44" t="s">
        <v>172</v>
      </c>
      <c r="F20" s="29">
        <f t="shared" si="1"/>
        <v>60280</v>
      </c>
      <c r="G20" s="69"/>
      <c r="H20" s="44">
        <v>60280</v>
      </c>
    </row>
    <row r="21" spans="1:9" ht="22.5" customHeight="1">
      <c r="B21" s="44">
        <v>302</v>
      </c>
      <c r="C21" s="61" t="s">
        <v>100</v>
      </c>
      <c r="D21" s="44">
        <v>127001</v>
      </c>
      <c r="E21" s="44" t="s">
        <v>173</v>
      </c>
      <c r="F21" s="29">
        <f t="shared" si="1"/>
        <v>817020</v>
      </c>
      <c r="G21" s="69"/>
      <c r="H21" s="44">
        <v>817020</v>
      </c>
    </row>
    <row r="22" spans="1:9" ht="22.5" customHeight="1">
      <c r="B22" s="44">
        <v>302</v>
      </c>
      <c r="C22" s="61" t="s">
        <v>174</v>
      </c>
      <c r="D22" s="44">
        <v>127001</v>
      </c>
      <c r="E22" s="44" t="s">
        <v>175</v>
      </c>
      <c r="F22" s="29">
        <f t="shared" si="1"/>
        <v>47516</v>
      </c>
      <c r="G22" s="69"/>
      <c r="H22" s="44">
        <v>47516</v>
      </c>
    </row>
    <row r="23" spans="1:9" ht="22.5" customHeight="1">
      <c r="B23" s="44">
        <v>302</v>
      </c>
      <c r="C23" s="61" t="s">
        <v>176</v>
      </c>
      <c r="D23" s="44">
        <v>127001</v>
      </c>
      <c r="E23" s="44" t="s">
        <v>177</v>
      </c>
      <c r="F23" s="29">
        <f t="shared" si="1"/>
        <v>301475.46000000002</v>
      </c>
      <c r="G23" s="69"/>
      <c r="H23" s="44">
        <v>301475.46000000002</v>
      </c>
    </row>
    <row r="24" spans="1:9" ht="22.5" customHeight="1">
      <c r="B24" s="44">
        <v>302</v>
      </c>
      <c r="C24" s="61" t="s">
        <v>178</v>
      </c>
      <c r="D24" s="44">
        <v>127001</v>
      </c>
      <c r="E24" s="44" t="s">
        <v>179</v>
      </c>
      <c r="F24" s="29">
        <f t="shared" si="1"/>
        <v>190849.04</v>
      </c>
      <c r="G24" s="69"/>
      <c r="H24" s="44">
        <v>190849.04</v>
      </c>
    </row>
    <row r="25" spans="1:9" ht="22.5" customHeight="1">
      <c r="B25" s="44">
        <v>302</v>
      </c>
      <c r="C25" s="61" t="s">
        <v>180</v>
      </c>
      <c r="D25" s="44">
        <v>127001</v>
      </c>
      <c r="E25" s="44" t="s">
        <v>181</v>
      </c>
      <c r="F25" s="29">
        <f t="shared" si="1"/>
        <v>278640</v>
      </c>
      <c r="G25" s="69"/>
      <c r="H25" s="44">
        <v>278640</v>
      </c>
    </row>
    <row r="26" spans="1:9" ht="22.5" customHeight="1">
      <c r="B26" s="44">
        <v>302</v>
      </c>
      <c r="C26" s="61" t="s">
        <v>182</v>
      </c>
      <c r="D26" s="44">
        <v>127001</v>
      </c>
      <c r="E26" s="44" t="s">
        <v>183</v>
      </c>
      <c r="F26" s="29">
        <f t="shared" si="1"/>
        <v>964800</v>
      </c>
      <c r="G26" s="69"/>
      <c r="H26" s="44">
        <v>964800</v>
      </c>
    </row>
    <row r="27" spans="1:9" ht="22.5" customHeight="1">
      <c r="B27" s="44">
        <v>302</v>
      </c>
      <c r="C27" s="61" t="s">
        <v>92</v>
      </c>
      <c r="D27" s="44">
        <v>127001</v>
      </c>
      <c r="E27" s="44" t="s">
        <v>184</v>
      </c>
      <c r="F27" s="29">
        <f t="shared" si="1"/>
        <v>419092.31</v>
      </c>
      <c r="G27" s="69"/>
      <c r="H27" s="44">
        <v>419092.31</v>
      </c>
    </row>
    <row r="28" spans="1:9" ht="22.5" customHeight="1">
      <c r="B28" s="44">
        <v>303</v>
      </c>
      <c r="C28" s="61" t="s">
        <v>88</v>
      </c>
      <c r="D28" s="44">
        <v>127001</v>
      </c>
      <c r="E28" s="44" t="s">
        <v>185</v>
      </c>
      <c r="F28" s="29">
        <f t="shared" si="1"/>
        <v>143377.60000000001</v>
      </c>
      <c r="G28" s="44">
        <v>143377.60000000001</v>
      </c>
      <c r="H28" s="69"/>
    </row>
    <row r="29" spans="1:9" ht="22.5" customHeight="1">
      <c r="B29" s="44">
        <v>303</v>
      </c>
      <c r="C29" s="61" t="s">
        <v>90</v>
      </c>
      <c r="D29" s="44">
        <v>127001</v>
      </c>
      <c r="E29" s="44" t="s">
        <v>186</v>
      </c>
      <c r="F29" s="29">
        <f t="shared" si="1"/>
        <v>17924.64</v>
      </c>
      <c r="G29" s="44">
        <v>17924.64</v>
      </c>
      <c r="H29" s="69"/>
    </row>
    <row r="30" spans="1:9" ht="22.5" customHeight="1">
      <c r="B30" s="44">
        <v>303</v>
      </c>
      <c r="C30" s="61" t="s">
        <v>85</v>
      </c>
      <c r="D30" s="44">
        <v>127001</v>
      </c>
      <c r="E30" s="44" t="s">
        <v>187</v>
      </c>
      <c r="F30" s="29">
        <f t="shared" si="1"/>
        <v>2093334</v>
      </c>
      <c r="G30" s="44">
        <v>2093334</v>
      </c>
      <c r="H30" s="69"/>
    </row>
    <row r="31" spans="1:9" ht="22.5" customHeight="1">
      <c r="B31" s="44">
        <v>303</v>
      </c>
      <c r="C31" s="61" t="s">
        <v>171</v>
      </c>
      <c r="D31" s="44">
        <v>127001</v>
      </c>
      <c r="E31" s="44" t="s">
        <v>188</v>
      </c>
      <c r="F31" s="29">
        <f t="shared" si="1"/>
        <v>56000</v>
      </c>
      <c r="G31" s="44">
        <v>56000</v>
      </c>
      <c r="H31" s="69"/>
    </row>
  </sheetData>
  <mergeCells count="10">
    <mergeCell ref="B2:H2"/>
    <mergeCell ref="B3:E3"/>
    <mergeCell ref="B4:E4"/>
    <mergeCell ref="F4:H4"/>
    <mergeCell ref="B5:C5"/>
    <mergeCell ref="D5:D6"/>
    <mergeCell ref="E5:E6"/>
    <mergeCell ref="F5:F6"/>
    <mergeCell ref="G5:G6"/>
    <mergeCell ref="H5:H6"/>
  </mergeCells>
  <phoneticPr fontId="27"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19"/>
  <sheetViews>
    <sheetView workbookViewId="0">
      <pane ySplit="5" topLeftCell="A6" activePane="bottomLeft" state="frozen"/>
      <selection pane="bottomLeft" activeCell="F8" sqref="F8"/>
    </sheetView>
  </sheetViews>
  <sheetFormatPr defaultColWidth="10" defaultRowHeight="13.5"/>
  <cols>
    <col min="1" max="1" width="1.5" style="47" customWidth="1"/>
    <col min="2" max="4" width="6.625" style="47" customWidth="1"/>
    <col min="5" max="5" width="26.625" style="47" customWidth="1"/>
    <col min="6" max="6" width="48.625" style="47" customWidth="1"/>
    <col min="7" max="7" width="26.625" style="47" customWidth="1"/>
    <col min="8" max="8" width="1.5" style="47" customWidth="1"/>
    <col min="9" max="10" width="9.75" style="47" customWidth="1"/>
    <col min="11" max="16384" width="10" style="47"/>
  </cols>
  <sheetData>
    <row r="1" spans="1:8" ht="24.95" customHeight="1">
      <c r="A1" s="48"/>
      <c r="B1" s="24"/>
      <c r="C1" s="24"/>
      <c r="D1" s="24"/>
      <c r="E1" s="49"/>
      <c r="F1" s="49"/>
      <c r="G1" s="50" t="s">
        <v>202</v>
      </c>
      <c r="H1" s="51"/>
    </row>
    <row r="2" spans="1:8" ht="22.9" customHeight="1">
      <c r="A2" s="48"/>
      <c r="B2" s="110" t="s">
        <v>203</v>
      </c>
      <c r="C2" s="110"/>
      <c r="D2" s="110"/>
      <c r="E2" s="110"/>
      <c r="F2" s="110"/>
      <c r="G2" s="110"/>
      <c r="H2" s="51" t="s">
        <v>3</v>
      </c>
    </row>
    <row r="3" spans="1:8" ht="19.5" customHeight="1">
      <c r="A3" s="52"/>
      <c r="B3" s="111" t="s">
        <v>5</v>
      </c>
      <c r="C3" s="111"/>
      <c r="D3" s="111"/>
      <c r="E3" s="111"/>
      <c r="F3" s="111"/>
      <c r="G3" s="54" t="s">
        <v>6</v>
      </c>
      <c r="H3" s="55"/>
    </row>
    <row r="4" spans="1:8" ht="24.4" customHeight="1">
      <c r="A4" s="56"/>
      <c r="B4" s="108" t="s">
        <v>80</v>
      </c>
      <c r="C4" s="108"/>
      <c r="D4" s="108"/>
      <c r="E4" s="108" t="s">
        <v>70</v>
      </c>
      <c r="F4" s="108" t="s">
        <v>81</v>
      </c>
      <c r="G4" s="108" t="s">
        <v>204</v>
      </c>
      <c r="H4" s="57"/>
    </row>
    <row r="5" spans="1:8" ht="24.4" customHeight="1">
      <c r="A5" s="56"/>
      <c r="B5" s="29" t="s">
        <v>82</v>
      </c>
      <c r="C5" s="29" t="s">
        <v>83</v>
      </c>
      <c r="D5" s="29" t="s">
        <v>84</v>
      </c>
      <c r="E5" s="108"/>
      <c r="F5" s="108"/>
      <c r="G5" s="108"/>
      <c r="H5" s="58"/>
    </row>
    <row r="6" spans="1:8" ht="22.9" customHeight="1">
      <c r="A6" s="59"/>
      <c r="B6" s="29"/>
      <c r="C6" s="29"/>
      <c r="D6" s="29"/>
      <c r="E6" s="29">
        <v>127001</v>
      </c>
      <c r="F6" s="29" t="s">
        <v>72</v>
      </c>
      <c r="G6" s="32">
        <f>G7+G8+G9+G10</f>
        <v>729000</v>
      </c>
      <c r="H6" s="60"/>
    </row>
    <row r="7" spans="1:8" ht="22.9" customHeight="1">
      <c r="A7" s="59"/>
      <c r="B7" s="44">
        <v>204</v>
      </c>
      <c r="C7" s="61" t="s">
        <v>87</v>
      </c>
      <c r="D7" s="61" t="s">
        <v>90</v>
      </c>
      <c r="E7" s="29">
        <v>127001</v>
      </c>
      <c r="F7" s="44" t="s">
        <v>190</v>
      </c>
      <c r="G7" s="32">
        <v>89000</v>
      </c>
      <c r="H7" s="60"/>
    </row>
    <row r="8" spans="1:8" ht="22.9" customHeight="1">
      <c r="A8" s="59"/>
      <c r="B8" s="44">
        <v>204</v>
      </c>
      <c r="C8" s="61" t="s">
        <v>87</v>
      </c>
      <c r="D8" s="61" t="s">
        <v>92</v>
      </c>
      <c r="E8" s="29">
        <v>127001</v>
      </c>
      <c r="F8" s="44" t="s">
        <v>192</v>
      </c>
      <c r="G8" s="32">
        <v>90000</v>
      </c>
      <c r="H8" s="60"/>
    </row>
    <row r="9" spans="1:8" ht="22.9" customHeight="1">
      <c r="A9" s="59"/>
      <c r="B9" s="44">
        <v>204</v>
      </c>
      <c r="C9" s="61" t="s">
        <v>87</v>
      </c>
      <c r="D9" s="61" t="s">
        <v>92</v>
      </c>
      <c r="E9" s="29">
        <v>127001</v>
      </c>
      <c r="F9" s="44" t="s">
        <v>205</v>
      </c>
      <c r="G9" s="32">
        <v>50000</v>
      </c>
      <c r="H9" s="60"/>
    </row>
    <row r="10" spans="1:8" ht="22.9" customHeight="1">
      <c r="A10" s="59"/>
      <c r="B10" s="44">
        <v>204</v>
      </c>
      <c r="C10" s="61" t="s">
        <v>87</v>
      </c>
      <c r="D10" s="61" t="s">
        <v>90</v>
      </c>
      <c r="E10" s="29">
        <v>127001</v>
      </c>
      <c r="F10" s="44" t="s">
        <v>193</v>
      </c>
      <c r="G10" s="32">
        <v>500000</v>
      </c>
      <c r="H10" s="60"/>
    </row>
    <row r="11" spans="1:8" ht="22.9" customHeight="1">
      <c r="A11" s="59"/>
      <c r="B11" s="29"/>
      <c r="C11" s="29"/>
      <c r="D11" s="29"/>
      <c r="E11" s="29"/>
      <c r="F11" s="29"/>
      <c r="G11" s="32"/>
      <c r="H11" s="60"/>
    </row>
    <row r="12" spans="1:8" ht="22.9" customHeight="1">
      <c r="A12" s="59"/>
      <c r="B12" s="29"/>
      <c r="C12" s="29"/>
      <c r="D12" s="29"/>
      <c r="E12" s="29"/>
      <c r="F12" s="29"/>
      <c r="G12" s="32"/>
      <c r="H12" s="60"/>
    </row>
    <row r="13" spans="1:8" ht="22.9" customHeight="1">
      <c r="A13" s="59"/>
      <c r="B13" s="29"/>
      <c r="C13" s="29"/>
      <c r="D13" s="29"/>
      <c r="E13" s="29"/>
      <c r="F13" s="29"/>
      <c r="G13" s="32"/>
      <c r="H13" s="60"/>
    </row>
    <row r="14" spans="1:8" ht="22.9" customHeight="1">
      <c r="A14" s="59"/>
      <c r="B14" s="29"/>
      <c r="C14" s="29"/>
      <c r="D14" s="29"/>
      <c r="E14" s="29"/>
      <c r="F14" s="29"/>
      <c r="G14" s="32"/>
      <c r="H14" s="60"/>
    </row>
    <row r="15" spans="1:8" ht="22.9" customHeight="1">
      <c r="A15" s="56"/>
      <c r="B15" s="33"/>
      <c r="C15" s="33"/>
      <c r="D15" s="33"/>
      <c r="E15" s="33"/>
      <c r="F15" s="33" t="s">
        <v>23</v>
      </c>
      <c r="G15" s="34"/>
      <c r="H15" s="57"/>
    </row>
    <row r="16" spans="1:8" ht="22.9" customHeight="1">
      <c r="A16" s="56"/>
      <c r="B16" s="33"/>
      <c r="C16" s="33"/>
      <c r="D16" s="33"/>
      <c r="E16" s="33"/>
      <c r="F16" s="33" t="s">
        <v>23</v>
      </c>
      <c r="G16" s="34"/>
      <c r="H16" s="57"/>
    </row>
    <row r="17" spans="1:8" ht="22.9" customHeight="1">
      <c r="A17" s="56"/>
      <c r="B17" s="33"/>
      <c r="C17" s="33"/>
      <c r="D17" s="33"/>
      <c r="E17" s="33"/>
      <c r="F17" s="33" t="s">
        <v>106</v>
      </c>
      <c r="G17" s="34"/>
      <c r="H17" s="58"/>
    </row>
    <row r="18" spans="1:8" ht="22.9" customHeight="1">
      <c r="A18" s="56"/>
      <c r="B18" s="33"/>
      <c r="C18" s="33"/>
      <c r="D18" s="33"/>
      <c r="E18" s="33"/>
      <c r="F18" s="33" t="s">
        <v>206</v>
      </c>
      <c r="G18" s="34"/>
      <c r="H18" s="58"/>
    </row>
    <row r="19" spans="1:8" ht="9.75" customHeight="1">
      <c r="A19" s="62"/>
      <c r="B19" s="63"/>
      <c r="C19" s="63"/>
      <c r="D19" s="63"/>
      <c r="E19" s="63"/>
      <c r="F19" s="62"/>
      <c r="G19" s="62"/>
      <c r="H19" s="64"/>
    </row>
  </sheetData>
  <mergeCells count="6">
    <mergeCell ref="B2:G2"/>
    <mergeCell ref="B3:F3"/>
    <mergeCell ref="B4:D4"/>
    <mergeCell ref="E4:E5"/>
    <mergeCell ref="F4:F5"/>
    <mergeCell ref="G4:G5"/>
  </mergeCells>
  <phoneticPr fontId="27"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lpstr>'1'!Print_Area</vt:lpstr>
      <vt:lpstr>'1-2'!Print_Area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2022-03-05T03:28:00Z</dcterms:created>
  <dcterms:modified xsi:type="dcterms:W3CDTF">2023-02-03T03:30:04Z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